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10" windowHeight="10350" tabRatio="800" activeTab="3"/>
  </bookViews>
  <sheets>
    <sheet name="Cover Page" sheetId="1" r:id="rId1"/>
    <sheet name="Daily Schedule" sheetId="2" r:id="rId2"/>
    <sheet name="Course Summary" sheetId="3" r:id="rId3"/>
    <sheet name="weekly schedule" sheetId="4" r:id="rId4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9" authorId="0">
      <text>
        <r>
          <rPr>
            <sz val="9"/>
            <color indexed="81"/>
            <rFont val="宋体"/>
            <charset val="134"/>
          </rPr>
          <t xml:space="preserve">Administrator:
Mid Autumn Festival 
</t>
        </r>
      </text>
    </comment>
    <comment ref="D23" authorId="0">
      <text>
        <r>
          <rPr>
            <sz val="9"/>
            <color indexed="81"/>
            <rFont val="宋体"/>
            <charset val="134"/>
          </rPr>
          <t xml:space="preserve">Administrator:
National Day
A seven-day holiday</t>
        </r>
      </text>
    </comment>
    <comment ref="D32" authorId="0">
      <text>
        <r>
          <rPr>
            <sz val="9"/>
            <color indexed="81"/>
            <rFont val="宋体"/>
            <charset val="134"/>
          </rPr>
          <t xml:space="preserve">Administrator:
Makeup</t>
        </r>
      </text>
    </comment>
    <comment ref="D115" authorId="0">
      <text>
        <r>
          <rPr>
            <sz val="9"/>
            <color indexed="81"/>
            <rFont val="宋体"/>
            <charset val="134"/>
          </rPr>
          <t xml:space="preserve">Administrator:
New year's Day
A three-day holiday</t>
        </r>
      </text>
    </comment>
  </commentList>
</comments>
</file>

<file path=xl/sharedStrings.xml><?xml version="1.0" encoding="utf-8"?>
<sst xmlns="http://schemas.openxmlformats.org/spreadsheetml/2006/main" count="148">
  <si>
    <t>Course Schedule</t>
  </si>
  <si>
    <t>Fall 2015</t>
  </si>
  <si>
    <t>Center for Economics, Finance and Management Studies</t>
  </si>
  <si>
    <t>Course Schedule in 2015 fall semester in CEFMS</t>
  </si>
  <si>
    <t>Month</t>
  </si>
  <si>
    <t>Week</t>
  </si>
  <si>
    <t>Day</t>
  </si>
  <si>
    <t>First Year(2015)</t>
  </si>
  <si>
    <t>Second Year(2014)</t>
  </si>
  <si>
    <t xml:space="preserve"> Daily Classes(max)</t>
  </si>
  <si>
    <t xml:space="preserve"> Microeconomics I (Yaqin Su)</t>
  </si>
  <si>
    <t>Econometrics I                  (Si Wang)</t>
  </si>
  <si>
    <t>Macroeconomics              (Si Wang)</t>
  </si>
  <si>
    <t xml:space="preserve">Econometrics II (Xiaojun Wang) </t>
  </si>
  <si>
    <t>Publc Class 1</t>
  </si>
  <si>
    <t>Publc Class 2</t>
  </si>
  <si>
    <t>Microeconomics II (Xue Li)</t>
  </si>
  <si>
    <t xml:space="preserve">Labor II    (Xiaojun Wang) </t>
  </si>
  <si>
    <t>Advanced Corporate Finance                 (Xiaojun He)</t>
  </si>
  <si>
    <t>Portfolio management  (Xiaojun He)</t>
  </si>
  <si>
    <t>Econ  Institute</t>
  </si>
  <si>
    <t>Fin Institute</t>
  </si>
  <si>
    <t xml:space="preserve">1st year </t>
  </si>
  <si>
    <t xml:space="preserve"> 2nd year </t>
  </si>
  <si>
    <t>Sept</t>
  </si>
  <si>
    <t>week 0</t>
  </si>
  <si>
    <t>Sun.</t>
  </si>
  <si>
    <t>M.</t>
  </si>
  <si>
    <t>T.</t>
  </si>
  <si>
    <t>W.</t>
  </si>
  <si>
    <t>3-4</t>
  </si>
  <si>
    <t>R.</t>
  </si>
  <si>
    <t>F.</t>
  </si>
  <si>
    <t>7-8</t>
  </si>
  <si>
    <t>Sat.</t>
  </si>
  <si>
    <t>week 1</t>
  </si>
  <si>
    <t>5-6</t>
  </si>
  <si>
    <t>week 2</t>
  </si>
  <si>
    <t>Oct</t>
  </si>
  <si>
    <t>week3</t>
  </si>
  <si>
    <t>week4</t>
  </si>
  <si>
    <t>3-6</t>
  </si>
  <si>
    <t>week 5</t>
  </si>
  <si>
    <t>week 6</t>
  </si>
  <si>
    <t>Nov</t>
  </si>
  <si>
    <t>week7</t>
  </si>
  <si>
    <t>week 8</t>
  </si>
  <si>
    <t>week 9</t>
  </si>
  <si>
    <t>1-2</t>
  </si>
  <si>
    <t>week 10</t>
  </si>
  <si>
    <t>week 11</t>
  </si>
  <si>
    <t>Dec</t>
  </si>
  <si>
    <t>week 12</t>
  </si>
  <si>
    <t>week 13</t>
  </si>
  <si>
    <t>week 14</t>
  </si>
  <si>
    <t>week 15</t>
  </si>
  <si>
    <t>Jan</t>
  </si>
  <si>
    <t>week 16</t>
  </si>
  <si>
    <t>week 17</t>
  </si>
  <si>
    <t>week 18</t>
  </si>
  <si>
    <t>Total Lectures should be 24</t>
  </si>
  <si>
    <t>Remarks</t>
  </si>
  <si>
    <t xml:space="preserve">         Notes about time slot:</t>
  </si>
  <si>
    <t>1-2    8:00-9:30</t>
  </si>
  <si>
    <t>3-4   10:00-11:30</t>
  </si>
  <si>
    <t>5-6   14:30-16:00</t>
  </si>
  <si>
    <t xml:space="preserve">7-8   16:10-17:40           </t>
  </si>
  <si>
    <t>Classroom for 1st Year:</t>
  </si>
  <si>
    <r>
      <rPr>
        <sz val="12"/>
        <color indexed="8"/>
        <rFont val="Times New Roman"/>
        <charset val="134"/>
      </rPr>
      <t>R213in Shuishang Teaching Building (</t>
    </r>
    <r>
      <rPr>
        <sz val="12"/>
        <color indexed="8"/>
        <rFont val="宋体"/>
        <charset val="134"/>
      </rPr>
      <t>水上教室</t>
    </r>
    <r>
      <rPr>
        <sz val="12"/>
        <color indexed="8"/>
        <rFont val="Times New Roman"/>
        <charset val="134"/>
      </rPr>
      <t>213)</t>
    </r>
  </si>
  <si>
    <t>Classroom for 2nd Year:</t>
  </si>
  <si>
    <r>
      <rPr>
        <sz val="12"/>
        <color indexed="8"/>
        <rFont val="Times New Roman"/>
        <charset val="134"/>
      </rPr>
      <t>R211in Shuishang Teaching Building (</t>
    </r>
    <r>
      <rPr>
        <sz val="12"/>
        <color indexed="8"/>
        <rFont val="宋体"/>
        <charset val="134"/>
      </rPr>
      <t>水上教室</t>
    </r>
    <r>
      <rPr>
        <sz val="12"/>
        <color indexed="8"/>
        <rFont val="Times New Roman"/>
        <charset val="134"/>
      </rPr>
      <t>211)</t>
    </r>
  </si>
  <si>
    <t>Fall 2015 Schedule of Classes</t>
  </si>
  <si>
    <t>Institute</t>
  </si>
  <si>
    <t>Class</t>
  </si>
  <si>
    <t>Course</t>
  </si>
  <si>
    <t>Professor</t>
  </si>
  <si>
    <t>StartTime</t>
  </si>
  <si>
    <t>EndTime</t>
  </si>
  <si>
    <t>Note</t>
  </si>
  <si>
    <t>Total course number</t>
  </si>
  <si>
    <t>Econ</t>
  </si>
  <si>
    <t>1st year</t>
  </si>
  <si>
    <t xml:space="preserve"> Microeconomics I </t>
  </si>
  <si>
    <t>Prof. Yaqin Su</t>
  </si>
  <si>
    <t xml:space="preserve">T,R( week 1 )                              T ( week 2 )                                     R( week 3 )                                   T,R( week 4-13 ) </t>
  </si>
  <si>
    <t xml:space="preserve">Econometrics I </t>
  </si>
  <si>
    <t>Prof. Si Wang</t>
  </si>
  <si>
    <t>Macroeconomics</t>
  </si>
  <si>
    <t xml:space="preserve">M,W( week 1-2 )                  M,W( week 4-13 ) </t>
  </si>
  <si>
    <t>M:10:00 W:14:30</t>
  </si>
  <si>
    <t>M:11:30 W:16:00</t>
  </si>
  <si>
    <t xml:space="preserve">Econometrics II </t>
  </si>
  <si>
    <t>Prof. Xiaojun Wang</t>
  </si>
  <si>
    <t>R( week 9)                    M,T,R(week 10-11)        M,T(week 12)</t>
  </si>
  <si>
    <t>2nd year</t>
  </si>
  <si>
    <t xml:space="preserve">Microeconomics II </t>
  </si>
  <si>
    <t>Prof. Xue Li</t>
  </si>
  <si>
    <t>Labor II</t>
  </si>
  <si>
    <t>M,T,R( week 9-13)</t>
  </si>
  <si>
    <t>M:14:30 T,R: 8:00</t>
  </si>
  <si>
    <t>M:16:00 T,R: 9:30</t>
  </si>
  <si>
    <t>Fin</t>
  </si>
  <si>
    <t xml:space="preserve">Microeconomics I </t>
  </si>
  <si>
    <t>Advanced Corporate Finance</t>
  </si>
  <si>
    <t>Prof. Xiaojun.He</t>
  </si>
  <si>
    <t xml:space="preserve">M,W( week 4-8 )                  M,W( week 10-16 ) </t>
  </si>
  <si>
    <t>Portfolio management</t>
  </si>
  <si>
    <t xml:space="preserve">F( week 4-14 )                             F( week16 ) </t>
  </si>
  <si>
    <t>F:10:00 F:14:30</t>
  </si>
  <si>
    <t>F:11:30 F:16:00</t>
  </si>
  <si>
    <t>Hunan University</t>
  </si>
  <si>
    <t>Public Course1</t>
  </si>
  <si>
    <t>—</t>
  </si>
  <si>
    <t>F(week 10-14)                      F(week 16-17)</t>
  </si>
  <si>
    <t>Public Course 2</t>
  </si>
  <si>
    <t xml:space="preserve">W,F(week 0-1)                      W(week 2)                               F(week 3)                            W,F(week 4-11)        </t>
  </si>
  <si>
    <t>W:10:00 F:16:20</t>
  </si>
  <si>
    <t>W:11:40   F:18:00</t>
  </si>
  <si>
    <t>CEFMS Fall Semester, 2015</t>
  </si>
  <si>
    <t>Time</t>
  </si>
  <si>
    <t>Monday</t>
  </si>
  <si>
    <t>Tuesday</t>
  </si>
  <si>
    <t>Wednesday</t>
  </si>
  <si>
    <t>Thursday</t>
  </si>
  <si>
    <t>Friday</t>
  </si>
  <si>
    <t>Morning</t>
  </si>
  <si>
    <t>8:00-9:30</t>
  </si>
  <si>
    <t xml:space="preserve">  Week 10-17     Public class 1</t>
  </si>
  <si>
    <t>10:00-11:30</t>
  </si>
  <si>
    <t>Week 1-13     Macroeconomics    Prof. Si Wang                   R213</t>
  </si>
  <si>
    <t>Week 1-13 Econometrics I     Prof. Si Wang     R213</t>
  </si>
  <si>
    <t>Week 0-11                      Public class 2</t>
  </si>
  <si>
    <t>Week 1-13 Econometrics I     Prof. Si Wang      R213</t>
  </si>
  <si>
    <t>Week 4-16               Portfolio management                        Prof. Xiaojun He             Room 213</t>
  </si>
  <si>
    <t>Afternoon</t>
  </si>
  <si>
    <t>14:30-16:00</t>
  </si>
  <si>
    <t>Week 1-13  Microeconomics I   Prof. Yaqin Su    R213</t>
  </si>
  <si>
    <t>Week 1-13     Macroeconomics              Prof. Si Wang                   R213</t>
  </si>
  <si>
    <t>Week 1-13  Microeconomics I   Prof. Yaqin Su     R213</t>
  </si>
  <si>
    <t>16:10-17:40</t>
  </si>
  <si>
    <t xml:space="preserve">Week 4-16  Advanced Corporate Finance            Prof. Xiaojun He     Room 211                            </t>
  </si>
  <si>
    <t xml:space="preserve">Week 1-13 Microeconomics II Prof. Xue Li  Room 211                                                          </t>
  </si>
  <si>
    <t>Week 4-16               Advanced Corporate Finance                         Prof. Xiaojun He             Room 211</t>
  </si>
  <si>
    <t xml:space="preserve">Week 1-13 Microeconomics II Prof. Xue Li  Room 211    </t>
  </si>
  <si>
    <t>Week 0-11         Public class 2</t>
  </si>
  <si>
    <t>Note:</t>
  </si>
  <si>
    <t>Classroom</t>
  </si>
  <si>
    <r>
      <rPr>
        <sz val="12"/>
        <color indexed="8"/>
        <rFont val="Times New Roman"/>
        <charset val="134"/>
      </rPr>
      <t xml:space="preserve"> Room 211(for 2014, 2nd year students) and Room 213 (for 2015, 1st year students)  in Shuishang Teaching Building (</t>
    </r>
    <r>
      <rPr>
        <sz val="12"/>
        <color indexed="8"/>
        <rFont val="宋体"/>
        <charset val="134"/>
      </rPr>
      <t>水上教室</t>
    </r>
    <r>
      <rPr>
        <sz val="12"/>
        <color indexed="8"/>
        <rFont val="Times New Roman"/>
        <charset val="134"/>
      </rPr>
      <t>211</t>
    </r>
    <r>
      <rPr>
        <sz val="12"/>
        <color indexed="8"/>
        <rFont val="宋体"/>
        <charset val="134"/>
      </rPr>
      <t>和</t>
    </r>
    <r>
      <rPr>
        <sz val="12"/>
        <color indexed="8"/>
        <rFont val="Times New Roman"/>
        <charset val="134"/>
      </rPr>
      <t>213)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</si>
</sst>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0">
    <font>
      <sz val="11"/>
      <color indexed="8"/>
      <name val="宋体"/>
      <charset val="134"/>
    </font>
    <font>
      <sz val="20"/>
      <color indexed="8"/>
      <name val="Times New Roman"/>
      <charset val="134"/>
    </font>
    <font>
      <b/>
      <sz val="14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55"/>
      <name val="Times New Roman"/>
      <charset val="134"/>
    </font>
    <font>
      <b/>
      <sz val="12"/>
      <color indexed="8"/>
      <name val="Times New Roman"/>
      <charset val="134"/>
    </font>
    <font>
      <b/>
      <sz val="14"/>
      <color indexed="8"/>
      <name val="Arial"/>
      <charset val="134"/>
    </font>
    <font>
      <b/>
      <sz val="11"/>
      <color indexed="8"/>
      <name val="Arial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indexed="8"/>
      <name val="Arial"/>
      <charset val="134"/>
    </font>
    <font>
      <sz val="10"/>
      <color indexed="8"/>
      <name val="Arial"/>
      <charset val="134"/>
    </font>
    <font>
      <b/>
      <sz val="11"/>
      <color indexed="8"/>
      <name val="Times New Roman"/>
      <charset val="134"/>
    </font>
    <font>
      <b/>
      <sz val="24"/>
      <color indexed="8"/>
      <name val="Times New Roman"/>
      <charset val="134"/>
    </font>
    <font>
      <b/>
      <sz val="20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b/>
      <sz val="12"/>
      <name val="Times New Roman"/>
      <charset val="134"/>
    </font>
    <font>
      <sz val="28"/>
      <color indexed="8"/>
      <name val="Times New Roman"/>
      <charset val="134"/>
    </font>
    <font>
      <sz val="12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20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20" fontId="3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3" borderId="13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20" fontId="8" fillId="4" borderId="17" xfId="0" applyNumberFormat="1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 wrapText="1"/>
    </xf>
    <xf numFmtId="20" fontId="8" fillId="4" borderId="11" xfId="0" applyNumberFormat="1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vertical="center" wrapText="1"/>
    </xf>
    <xf numFmtId="20" fontId="8" fillId="5" borderId="21" xfId="0" applyNumberFormat="1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20" fontId="8" fillId="5" borderId="11" xfId="0" applyNumberFormat="1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vertical="center" wrapText="1"/>
    </xf>
    <xf numFmtId="20" fontId="8" fillId="0" borderId="1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14" fontId="6" fillId="0" borderId="0" xfId="0" applyNumberFormat="1" applyFont="1" applyAlignment="1">
      <alignment vertical="center"/>
    </xf>
    <xf numFmtId="0" fontId="7" fillId="3" borderId="13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20" fontId="3" fillId="4" borderId="30" xfId="0" applyNumberFormat="1" applyFont="1" applyFill="1" applyBorder="1" applyAlignment="1">
      <alignment horizontal="center" vertical="center" wrapText="1"/>
    </xf>
    <xf numFmtId="20" fontId="3" fillId="4" borderId="36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0" fillId="0" borderId="37" xfId="0" applyBorder="1">
      <alignment vertical="center"/>
    </xf>
    <xf numFmtId="20" fontId="3" fillId="4" borderId="37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wrapText="1"/>
    </xf>
    <xf numFmtId="176" fontId="15" fillId="0" borderId="17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76" fontId="3" fillId="4" borderId="11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49" fontId="3" fillId="5" borderId="11" xfId="0" applyNumberFormat="1" applyFont="1" applyFill="1" applyBorder="1" applyAlignment="1">
      <alignment horizontal="center" vertical="center" wrapText="1"/>
    </xf>
    <xf numFmtId="49" fontId="3" fillId="5" borderId="17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16" fillId="5" borderId="11" xfId="0" applyNumberFormat="1" applyFont="1" applyFill="1" applyBorder="1" applyAlignment="1">
      <alignment horizontal="center" vertical="center" wrapText="1"/>
    </xf>
    <xf numFmtId="49" fontId="3" fillId="3" borderId="2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3" fillId="0" borderId="48" xfId="0" applyFont="1" applyFill="1" applyBorder="1" applyAlignment="1">
      <alignment horizontal="center" vertical="center" wrapText="1"/>
    </xf>
    <xf numFmtId="49" fontId="15" fillId="5" borderId="1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vertical="center" wrapText="1"/>
    </xf>
    <xf numFmtId="49" fontId="3" fillId="0" borderId="31" xfId="0" applyNumberFormat="1" applyFont="1" applyFill="1" applyBorder="1" applyAlignment="1">
      <alignment horizontal="left" vertical="center" wrapText="1"/>
    </xf>
    <xf numFmtId="49" fontId="3" fillId="0" borderId="5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49" fontId="15" fillId="0" borderId="52" xfId="0" applyNumberFormat="1" applyFont="1" applyFill="1" applyBorder="1" applyAlignment="1">
      <alignment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left" vertical="center"/>
    </xf>
    <xf numFmtId="0" fontId="5" fillId="0" borderId="49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3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9:P12"/>
  <sheetViews>
    <sheetView workbookViewId="0">
      <selection activeCell="H19" sqref="H19"/>
    </sheetView>
  </sheetViews>
  <sheetFormatPr defaultColWidth="9" defaultRowHeight="15"/>
  <cols>
    <col min="1" max="1" width="2.75" style="169" customWidth="1"/>
    <col min="2" max="16384" width="9" style="169"/>
  </cols>
  <sheetData>
    <row r="9" s="168" customFormat="1" ht="42" customHeight="1" spans="1:16">
      <c r="A9" s="170" t="s">
        <v>0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</row>
    <row r="10" s="168" customFormat="1" ht="42" customHeight="1" spans="1:16">
      <c r="A10" s="170" t="s">
        <v>1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</row>
    <row r="11" s="168" customFormat="1" ht="42" customHeight="1" spans="1:16">
      <c r="A11" s="170" t="s">
        <v>2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</row>
    <row r="12" spans="1:16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</row>
  </sheetData>
  <mergeCells count="3">
    <mergeCell ref="A9:P9"/>
    <mergeCell ref="A10:P10"/>
    <mergeCell ref="A11:P1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0"/>
  <sheetViews>
    <sheetView showGridLines="0" zoomScale="70" zoomScaleNormal="70" workbookViewId="0">
      <pane xSplit="4" ySplit="4" topLeftCell="E111" activePane="bottomRight" state="frozen"/>
      <selection/>
      <selection pane="topRight"/>
      <selection pane="bottomLeft"/>
      <selection pane="bottomRight" activeCell="E142" sqref="E142:G142"/>
    </sheetView>
  </sheetViews>
  <sheetFormatPr defaultColWidth="9" defaultRowHeight="15.75"/>
  <cols>
    <col min="1" max="1" width="8.625" style="68" customWidth="1"/>
    <col min="2" max="2" width="6.25" style="68" customWidth="1"/>
    <col min="3" max="3" width="5" style="68" customWidth="1"/>
    <col min="4" max="4" width="7.125" style="68" customWidth="1"/>
    <col min="5" max="5" width="20" style="68" customWidth="1"/>
    <col min="6" max="6" width="14.625" style="68" customWidth="1"/>
    <col min="7" max="10" width="18" style="69" customWidth="1"/>
    <col min="11" max="11" width="18" style="68" customWidth="1"/>
    <col min="12" max="12" width="16.125" style="68" customWidth="1"/>
    <col min="13" max="14" width="22.625" style="68" customWidth="1"/>
    <col min="15" max="15" width="9.5" style="68" customWidth="1"/>
    <col min="16" max="16" width="8.75" style="68" customWidth="1"/>
    <col min="17" max="17" width="8.5" style="68" customWidth="1"/>
    <col min="18" max="18" width="10.375" style="68" customWidth="1"/>
    <col min="19" max="19" width="24.625" style="68" customWidth="1"/>
    <col min="20" max="16384" width="9" style="68"/>
  </cols>
  <sheetData>
    <row r="1" ht="54.75" customHeight="1" spans="1:18">
      <c r="A1" s="70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ht="32.25" customHeight="1" spans="1:18">
      <c r="A2" s="72" t="s">
        <v>4</v>
      </c>
      <c r="B2" s="73" t="s">
        <v>5</v>
      </c>
      <c r="C2" s="74"/>
      <c r="D2" s="72" t="s">
        <v>6</v>
      </c>
      <c r="E2" s="75" t="s">
        <v>7</v>
      </c>
      <c r="F2" s="76"/>
      <c r="G2" s="76"/>
      <c r="H2" s="76"/>
      <c r="I2" s="76"/>
      <c r="J2" s="76"/>
      <c r="K2" s="104" t="s">
        <v>8</v>
      </c>
      <c r="L2" s="104"/>
      <c r="M2" s="104"/>
      <c r="N2" s="105"/>
      <c r="O2" s="106" t="s">
        <v>9</v>
      </c>
      <c r="P2" s="107"/>
      <c r="Q2" s="107"/>
      <c r="R2" s="122"/>
    </row>
    <row r="3" ht="32.25" customHeight="1" spans="1:18">
      <c r="A3" s="77"/>
      <c r="B3" s="78"/>
      <c r="C3" s="79"/>
      <c r="D3" s="77"/>
      <c r="E3" s="80" t="s">
        <v>10</v>
      </c>
      <c r="F3" s="80" t="s">
        <v>11</v>
      </c>
      <c r="G3" s="80" t="s">
        <v>12</v>
      </c>
      <c r="H3" s="81" t="s">
        <v>13</v>
      </c>
      <c r="I3" s="80" t="s">
        <v>14</v>
      </c>
      <c r="J3" s="80" t="s">
        <v>15</v>
      </c>
      <c r="K3" s="108" t="s">
        <v>16</v>
      </c>
      <c r="L3" s="108" t="s">
        <v>17</v>
      </c>
      <c r="M3" s="108" t="s">
        <v>18</v>
      </c>
      <c r="N3" s="109" t="s">
        <v>19</v>
      </c>
      <c r="O3" s="110" t="s">
        <v>20</v>
      </c>
      <c r="P3" s="111"/>
      <c r="Q3" s="110" t="s">
        <v>21</v>
      </c>
      <c r="R3" s="111"/>
    </row>
    <row r="4" ht="32.25" customHeight="1" spans="1:18">
      <c r="A4" s="82"/>
      <c r="B4" s="83"/>
      <c r="C4" s="84"/>
      <c r="D4" s="82"/>
      <c r="E4" s="85"/>
      <c r="F4" s="86"/>
      <c r="G4" s="86"/>
      <c r="H4" s="87"/>
      <c r="I4" s="86"/>
      <c r="J4" s="86"/>
      <c r="K4" s="112"/>
      <c r="L4" s="112"/>
      <c r="M4" s="112"/>
      <c r="N4" s="87"/>
      <c r="O4" s="113" t="s">
        <v>22</v>
      </c>
      <c r="P4" s="113" t="s">
        <v>23</v>
      </c>
      <c r="Q4" s="113" t="s">
        <v>22</v>
      </c>
      <c r="R4" s="113" t="s">
        <v>23</v>
      </c>
    </row>
    <row r="5" ht="15" customHeight="1" spans="1:18">
      <c r="A5" s="88" t="s">
        <v>24</v>
      </c>
      <c r="B5" s="89" t="s">
        <v>25</v>
      </c>
      <c r="C5" s="89" t="s">
        <v>26</v>
      </c>
      <c r="D5" s="89">
        <v>13</v>
      </c>
      <c r="E5" s="90"/>
      <c r="F5" s="90"/>
      <c r="G5" s="91"/>
      <c r="H5" s="91"/>
      <c r="I5" s="98"/>
      <c r="J5" s="98"/>
      <c r="K5" s="98"/>
      <c r="L5" s="98"/>
      <c r="M5" s="98"/>
      <c r="N5" s="98"/>
      <c r="O5" s="114"/>
      <c r="P5" s="114"/>
      <c r="Q5" s="114"/>
      <c r="R5" s="123"/>
    </row>
    <row r="6" ht="15" customHeight="1" spans="1:18">
      <c r="A6" s="92"/>
      <c r="B6" s="93"/>
      <c r="C6" s="94" t="s">
        <v>27</v>
      </c>
      <c r="D6" s="94">
        <v>14</v>
      </c>
      <c r="E6" s="95"/>
      <c r="F6" s="95"/>
      <c r="G6" s="96"/>
      <c r="H6" s="96"/>
      <c r="I6" s="95"/>
      <c r="J6" s="95"/>
      <c r="K6" s="115"/>
      <c r="L6" s="115"/>
      <c r="M6" s="115"/>
      <c r="N6" s="116"/>
      <c r="O6" s="117">
        <f>COUNTA(E6:J6)*2</f>
        <v>0</v>
      </c>
      <c r="P6" s="118">
        <f>COUNTA(K6,L6)*2</f>
        <v>0</v>
      </c>
      <c r="Q6" s="124">
        <f>COUNTA(E6:J6)*2</f>
        <v>0</v>
      </c>
      <c r="R6" s="120">
        <f>COUNTA(K6,M6)*2+COUNTA(N6)*4</f>
        <v>0</v>
      </c>
    </row>
    <row r="7" ht="15" customHeight="1" spans="1:18">
      <c r="A7" s="92"/>
      <c r="B7" s="93"/>
      <c r="C7" s="94" t="s">
        <v>28</v>
      </c>
      <c r="D7" s="96">
        <v>15</v>
      </c>
      <c r="E7" s="95"/>
      <c r="F7" s="95"/>
      <c r="G7" s="96"/>
      <c r="H7" s="96"/>
      <c r="I7" s="96"/>
      <c r="J7" s="96"/>
      <c r="K7" s="119"/>
      <c r="L7" s="115"/>
      <c r="M7" s="115"/>
      <c r="N7" s="116"/>
      <c r="O7" s="117">
        <f t="shared" ref="O7:O70" si="0">COUNTA(E7:J7)*2</f>
        <v>0</v>
      </c>
      <c r="P7" s="118">
        <f t="shared" ref="P7:P70" si="1">COUNTA(K7,L7)*2</f>
        <v>0</v>
      </c>
      <c r="Q7" s="124">
        <f t="shared" ref="Q7:Q70" si="2">COUNTA(E7:J7)*2</f>
        <v>0</v>
      </c>
      <c r="R7" s="120">
        <f t="shared" ref="R7:R70" si="3">COUNTA(K7,M7)*2+COUNTA(N7)*4</f>
        <v>0</v>
      </c>
    </row>
    <row r="8" ht="15" customHeight="1" spans="1:18">
      <c r="A8" s="92"/>
      <c r="B8" s="93"/>
      <c r="C8" s="94" t="s">
        <v>29</v>
      </c>
      <c r="D8" s="94">
        <v>16</v>
      </c>
      <c r="E8" s="96"/>
      <c r="F8" s="96"/>
      <c r="G8" s="96"/>
      <c r="H8" s="96"/>
      <c r="I8" s="96"/>
      <c r="J8" s="96" t="s">
        <v>30</v>
      </c>
      <c r="K8" s="115"/>
      <c r="L8" s="115"/>
      <c r="M8" s="115"/>
      <c r="N8" s="116"/>
      <c r="O8" s="117">
        <f>COUNTA(E8:J8)*2</f>
        <v>2</v>
      </c>
      <c r="P8" s="118">
        <f>COUNTA(K8,L8)*2</f>
        <v>0</v>
      </c>
      <c r="Q8" s="124">
        <f>COUNTA(E8:J8)*2</f>
        <v>2</v>
      </c>
      <c r="R8" s="120">
        <f>COUNTA(K8,M8)*2+COUNTA(N8)*4</f>
        <v>0</v>
      </c>
    </row>
    <row r="9" ht="15" customHeight="1" spans="1:18">
      <c r="A9" s="92"/>
      <c r="B9" s="93"/>
      <c r="C9" s="94" t="s">
        <v>31</v>
      </c>
      <c r="D9" s="96">
        <v>17</v>
      </c>
      <c r="E9" s="96"/>
      <c r="F9" s="96"/>
      <c r="G9" s="96"/>
      <c r="H9" s="96"/>
      <c r="I9" s="95"/>
      <c r="J9" s="95"/>
      <c r="K9" s="115"/>
      <c r="L9" s="115"/>
      <c r="M9" s="115"/>
      <c r="N9" s="116"/>
      <c r="O9" s="117">
        <f>COUNTA(E9:J9)*2</f>
        <v>0</v>
      </c>
      <c r="P9" s="118">
        <f>COUNTA(K9,L9)*2</f>
        <v>0</v>
      </c>
      <c r="Q9" s="124">
        <f>COUNTA(E9:J9)*2</f>
        <v>0</v>
      </c>
      <c r="R9" s="120">
        <f>COUNTA(K9,M9)*2+COUNTA(N9)*4</f>
        <v>0</v>
      </c>
    </row>
    <row r="10" ht="15" customHeight="1" spans="1:18">
      <c r="A10" s="92"/>
      <c r="B10" s="93"/>
      <c r="C10" s="94" t="s">
        <v>32</v>
      </c>
      <c r="D10" s="94">
        <v>18</v>
      </c>
      <c r="E10" s="96"/>
      <c r="F10" s="96"/>
      <c r="G10" s="96"/>
      <c r="H10" s="96"/>
      <c r="I10" s="96"/>
      <c r="J10" s="96" t="s">
        <v>33</v>
      </c>
      <c r="K10" s="115"/>
      <c r="L10" s="115"/>
      <c r="M10" s="115"/>
      <c r="N10" s="116"/>
      <c r="O10" s="117">
        <f>COUNTA(E10:J10)*2</f>
        <v>2</v>
      </c>
      <c r="P10" s="118">
        <f>COUNTA(K10,L10)*2</f>
        <v>0</v>
      </c>
      <c r="Q10" s="124">
        <f>COUNTA(E10:J10)*2</f>
        <v>2</v>
      </c>
      <c r="R10" s="120">
        <f>COUNTA(K10,M10)*2+COUNTA(N10)*4</f>
        <v>0</v>
      </c>
    </row>
    <row r="11" ht="15" customHeight="1" spans="1:18">
      <c r="A11" s="92"/>
      <c r="B11" s="93"/>
      <c r="C11" s="93" t="s">
        <v>34</v>
      </c>
      <c r="D11" s="89">
        <v>19</v>
      </c>
      <c r="E11" s="97"/>
      <c r="F11" s="97"/>
      <c r="G11" s="97"/>
      <c r="H11" s="98"/>
      <c r="I11" s="98"/>
      <c r="J11" s="98"/>
      <c r="K11" s="97"/>
      <c r="L11" s="97"/>
      <c r="M11" s="97"/>
      <c r="N11" s="97"/>
      <c r="O11" s="97"/>
      <c r="P11" s="97"/>
      <c r="Q11" s="97"/>
      <c r="R11" s="97"/>
    </row>
    <row r="12" ht="15" customHeight="1" spans="1:18">
      <c r="A12" s="92"/>
      <c r="B12" s="93" t="s">
        <v>35</v>
      </c>
      <c r="C12" s="93" t="s">
        <v>26</v>
      </c>
      <c r="D12" s="93">
        <v>20</v>
      </c>
      <c r="E12" s="97"/>
      <c r="F12" s="97"/>
      <c r="G12" s="97"/>
      <c r="H12" s="98"/>
      <c r="I12" s="98"/>
      <c r="J12" s="98"/>
      <c r="K12" s="97"/>
      <c r="L12" s="97"/>
      <c r="M12" s="97"/>
      <c r="N12" s="97"/>
      <c r="O12" s="97"/>
      <c r="P12" s="97"/>
      <c r="Q12" s="97"/>
      <c r="R12" s="97"/>
    </row>
    <row r="13" ht="15" customHeight="1" spans="1:19">
      <c r="A13" s="92"/>
      <c r="B13" s="93"/>
      <c r="C13" s="94" t="s">
        <v>27</v>
      </c>
      <c r="D13" s="94">
        <v>21</v>
      </c>
      <c r="E13" s="96"/>
      <c r="F13" s="96"/>
      <c r="G13" s="96" t="s">
        <v>30</v>
      </c>
      <c r="H13" s="96"/>
      <c r="I13" s="96"/>
      <c r="J13" s="96"/>
      <c r="K13" s="115"/>
      <c r="L13" s="115"/>
      <c r="M13" s="115"/>
      <c r="N13" s="116"/>
      <c r="O13" s="117">
        <f t="shared" ref="O13:O17" si="4">COUNTA(E13:J13)*2</f>
        <v>2</v>
      </c>
      <c r="P13" s="120">
        <f t="shared" ref="P13:P17" si="5">COUNTA(K13,L13)*2</f>
        <v>0</v>
      </c>
      <c r="Q13" s="120">
        <f t="shared" ref="Q13:Q17" si="6">COUNTA(E13:J13)*2</f>
        <v>2</v>
      </c>
      <c r="R13" s="120">
        <f t="shared" ref="R13:R17" si="7">COUNTA(K13,M13)*2+COUNTA(N13)*4</f>
        <v>0</v>
      </c>
      <c r="S13" s="97"/>
    </row>
    <row r="14" ht="15" customHeight="1" spans="1:18">
      <c r="A14" s="92"/>
      <c r="B14" s="93"/>
      <c r="C14" s="94" t="s">
        <v>28</v>
      </c>
      <c r="D14" s="94">
        <v>22</v>
      </c>
      <c r="E14" s="96" t="s">
        <v>36</v>
      </c>
      <c r="F14" s="96" t="s">
        <v>30</v>
      </c>
      <c r="G14" s="96"/>
      <c r="H14" s="96"/>
      <c r="I14" s="96"/>
      <c r="J14" s="96"/>
      <c r="K14" s="115" t="s">
        <v>33</v>
      </c>
      <c r="L14" s="115"/>
      <c r="M14" s="115"/>
      <c r="N14" s="116"/>
      <c r="O14" s="117">
        <f>COUNTA(E14:J14)*2</f>
        <v>4</v>
      </c>
      <c r="P14" s="120">
        <f>COUNTA(K14,L14)*2</f>
        <v>2</v>
      </c>
      <c r="Q14" s="120">
        <f>COUNTA(E14:J14)*2</f>
        <v>4</v>
      </c>
      <c r="R14" s="120">
        <f>COUNTA(K14,M14)*2+COUNTA(N14)*4</f>
        <v>2</v>
      </c>
    </row>
    <row r="15" ht="15" customHeight="1" spans="1:18">
      <c r="A15" s="92"/>
      <c r="B15" s="93"/>
      <c r="C15" s="94" t="s">
        <v>29</v>
      </c>
      <c r="D15" s="96">
        <v>23</v>
      </c>
      <c r="E15" s="96"/>
      <c r="F15" s="96"/>
      <c r="G15" s="96" t="s">
        <v>36</v>
      </c>
      <c r="H15" s="96"/>
      <c r="I15" s="96"/>
      <c r="J15" s="96" t="s">
        <v>30</v>
      </c>
      <c r="K15" s="115"/>
      <c r="L15" s="115"/>
      <c r="M15" s="115"/>
      <c r="N15" s="116"/>
      <c r="O15" s="117">
        <f>COUNTA(E15:J15)*2</f>
        <v>4</v>
      </c>
      <c r="P15" s="120">
        <f>COUNTA(K15,L15)*2</f>
        <v>0</v>
      </c>
      <c r="Q15" s="120">
        <f>COUNTA(E15:J15)*2</f>
        <v>4</v>
      </c>
      <c r="R15" s="120">
        <f>COUNTA(K15,M15)*2+COUNTA(N15)*4</f>
        <v>0</v>
      </c>
    </row>
    <row r="16" ht="15" customHeight="1" spans="1:18">
      <c r="A16" s="92"/>
      <c r="B16" s="93"/>
      <c r="C16" s="94" t="s">
        <v>31</v>
      </c>
      <c r="D16" s="94">
        <v>24</v>
      </c>
      <c r="E16" s="96" t="s">
        <v>36</v>
      </c>
      <c r="F16" s="96" t="s">
        <v>30</v>
      </c>
      <c r="G16" s="96"/>
      <c r="H16" s="96"/>
      <c r="I16" s="96"/>
      <c r="J16" s="96"/>
      <c r="K16" s="115" t="s">
        <v>33</v>
      </c>
      <c r="L16" s="115"/>
      <c r="M16" s="115"/>
      <c r="N16" s="116"/>
      <c r="O16" s="117">
        <f>COUNTA(E16:J16)*2</f>
        <v>4</v>
      </c>
      <c r="P16" s="118">
        <f>COUNTA(K16,L16)*2</f>
        <v>2</v>
      </c>
      <c r="Q16" s="124">
        <f>COUNTA(E16:J16)*2</f>
        <v>4</v>
      </c>
      <c r="R16" s="120">
        <f>COUNTA(K16,M16)*2+COUNTA(N16)*4</f>
        <v>2</v>
      </c>
    </row>
    <row r="17" ht="15" customHeight="1" spans="1:18">
      <c r="A17" s="92"/>
      <c r="B17" s="93"/>
      <c r="C17" s="94" t="s">
        <v>32</v>
      </c>
      <c r="D17" s="94">
        <v>25</v>
      </c>
      <c r="E17" s="96"/>
      <c r="F17" s="96"/>
      <c r="G17" s="96"/>
      <c r="H17" s="96"/>
      <c r="I17" s="96"/>
      <c r="J17" s="96" t="s">
        <v>33</v>
      </c>
      <c r="K17" s="115"/>
      <c r="L17" s="115"/>
      <c r="M17" s="115"/>
      <c r="N17" s="116"/>
      <c r="O17" s="117">
        <f>COUNTA(E17:J17)*2</f>
        <v>2</v>
      </c>
      <c r="P17" s="118">
        <f>COUNTA(K17,L17)*2</f>
        <v>0</v>
      </c>
      <c r="Q17" s="124">
        <f>COUNTA(E17:J17)*2</f>
        <v>2</v>
      </c>
      <c r="R17" s="120">
        <f>COUNTA(K17,M17)*2+COUNTA(N17)*4</f>
        <v>0</v>
      </c>
    </row>
    <row r="18" ht="15" customHeight="1" spans="1:18">
      <c r="A18" s="92"/>
      <c r="B18" s="93"/>
      <c r="C18" s="93" t="s">
        <v>34</v>
      </c>
      <c r="D18" s="93">
        <v>26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ht="15" customHeight="1" spans="1:18">
      <c r="A19" s="92"/>
      <c r="B19" s="93" t="s">
        <v>37</v>
      </c>
      <c r="C19" s="99" t="s">
        <v>26</v>
      </c>
      <c r="D19" s="99">
        <v>27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</row>
    <row r="20" ht="15" customHeight="1" spans="1:18">
      <c r="A20" s="92"/>
      <c r="B20" s="93"/>
      <c r="C20" s="94" t="s">
        <v>27</v>
      </c>
      <c r="D20" s="94">
        <v>28</v>
      </c>
      <c r="E20" s="96"/>
      <c r="F20" s="96"/>
      <c r="G20" s="96" t="s">
        <v>30</v>
      </c>
      <c r="H20" s="96"/>
      <c r="I20" s="95"/>
      <c r="J20" s="95"/>
      <c r="K20" s="115"/>
      <c r="L20" s="115"/>
      <c r="M20" s="115"/>
      <c r="N20" s="116"/>
      <c r="O20" s="117">
        <f t="shared" ref="O20:O24" si="8">COUNTA(E20:J20)*2</f>
        <v>2</v>
      </c>
      <c r="P20" s="118">
        <f t="shared" ref="P20:P24" si="9">COUNTA(K20,L20)*2</f>
        <v>0</v>
      </c>
      <c r="Q20" s="124">
        <f t="shared" ref="Q20:Q24" si="10">COUNTA(E20:J20)*2</f>
        <v>2</v>
      </c>
      <c r="R20" s="120">
        <f t="shared" ref="R20:R24" si="11">COUNTA(K20,M20)*2+COUNTA(N20)*4</f>
        <v>0</v>
      </c>
    </row>
    <row r="21" ht="15" customHeight="1" spans="1:18">
      <c r="A21" s="92"/>
      <c r="B21" s="93"/>
      <c r="C21" s="94" t="s">
        <v>28</v>
      </c>
      <c r="D21" s="96">
        <v>29</v>
      </c>
      <c r="E21" s="96" t="s">
        <v>36</v>
      </c>
      <c r="F21" s="96" t="s">
        <v>30</v>
      </c>
      <c r="G21" s="96"/>
      <c r="H21" s="96"/>
      <c r="I21" s="96"/>
      <c r="J21" s="96"/>
      <c r="K21" s="115" t="s">
        <v>33</v>
      </c>
      <c r="L21" s="115"/>
      <c r="M21" s="115"/>
      <c r="N21" s="116"/>
      <c r="O21" s="117">
        <f>COUNTA(E21:J21)*2</f>
        <v>4</v>
      </c>
      <c r="P21" s="118">
        <f>COUNTA(K21,L21)*2</f>
        <v>2</v>
      </c>
      <c r="Q21" s="124">
        <f>COUNTA(E21:J21)*2</f>
        <v>4</v>
      </c>
      <c r="R21" s="120">
        <f>COUNTA(K21,M21)*2+COUNTA(N21)*4</f>
        <v>2</v>
      </c>
    </row>
    <row r="22" ht="15" customHeight="1" spans="1:18">
      <c r="A22" s="100"/>
      <c r="B22" s="93"/>
      <c r="C22" s="94" t="s">
        <v>29</v>
      </c>
      <c r="D22" s="94">
        <v>30</v>
      </c>
      <c r="E22" s="96"/>
      <c r="F22" s="96"/>
      <c r="G22" s="96" t="s">
        <v>36</v>
      </c>
      <c r="H22" s="96"/>
      <c r="I22" s="96"/>
      <c r="J22" s="96" t="s">
        <v>30</v>
      </c>
      <c r="K22" s="115"/>
      <c r="L22" s="115"/>
      <c r="M22" s="115"/>
      <c r="N22" s="116"/>
      <c r="O22" s="117">
        <f>COUNTA(E22:J22)*2</f>
        <v>4</v>
      </c>
      <c r="P22" s="118">
        <f>COUNTA(K22,L22)*2</f>
        <v>0</v>
      </c>
      <c r="Q22" s="124">
        <f>COUNTA(E22:J22)*2</f>
        <v>4</v>
      </c>
      <c r="R22" s="120">
        <f>COUNTA(K22,M22)*2+COUNTA(N22)*4</f>
        <v>0</v>
      </c>
    </row>
    <row r="23" ht="15" customHeight="1" spans="1:18">
      <c r="A23" s="101" t="s">
        <v>38</v>
      </c>
      <c r="B23" s="93"/>
      <c r="C23" s="99" t="s">
        <v>31</v>
      </c>
      <c r="D23" s="99">
        <v>1</v>
      </c>
      <c r="E23" s="96"/>
      <c r="F23" s="96"/>
      <c r="G23" s="96"/>
      <c r="H23" s="96"/>
      <c r="I23" s="95"/>
      <c r="J23" s="95"/>
      <c r="K23" s="115"/>
      <c r="L23" s="115"/>
      <c r="M23" s="115"/>
      <c r="N23" s="116"/>
      <c r="O23" s="117">
        <f>COUNTA(E23:J23)*2</f>
        <v>0</v>
      </c>
      <c r="P23" s="118">
        <f>COUNTA(K23,L23)*2</f>
        <v>0</v>
      </c>
      <c r="Q23" s="124">
        <f>COUNTA(E23:J23)*2</f>
        <v>0</v>
      </c>
      <c r="R23" s="120">
        <f>COUNTA(K23,M23)*2+COUNTA(N23)*4</f>
        <v>0</v>
      </c>
    </row>
    <row r="24" ht="15" customHeight="1" spans="1:18">
      <c r="A24" s="102"/>
      <c r="B24" s="93"/>
      <c r="C24" s="99" t="s">
        <v>32</v>
      </c>
      <c r="D24" s="99">
        <v>2</v>
      </c>
      <c r="E24" s="96"/>
      <c r="F24" s="96"/>
      <c r="G24" s="96"/>
      <c r="H24" s="96"/>
      <c r="I24" s="96"/>
      <c r="J24" s="96"/>
      <c r="K24" s="115"/>
      <c r="L24" s="115"/>
      <c r="M24" s="115"/>
      <c r="N24" s="116"/>
      <c r="O24" s="117">
        <f>COUNTA(E24:J24)*2</f>
        <v>0</v>
      </c>
      <c r="P24" s="118">
        <f>COUNTA(K24,L24)*2</f>
        <v>0</v>
      </c>
      <c r="Q24" s="124">
        <f>COUNTA(E24:J24)*2</f>
        <v>0</v>
      </c>
      <c r="R24" s="120">
        <f>COUNTA(K24,M24)*2+COUNTA(N24)*4</f>
        <v>0</v>
      </c>
    </row>
    <row r="25" ht="15" customHeight="1" spans="1:18">
      <c r="A25" s="102"/>
      <c r="B25" s="93"/>
      <c r="C25" s="99" t="s">
        <v>34</v>
      </c>
      <c r="D25" s="99">
        <v>3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</row>
    <row r="26" ht="15" customHeight="1" spans="1:18">
      <c r="A26" s="102"/>
      <c r="B26" s="93" t="s">
        <v>39</v>
      </c>
      <c r="C26" s="99" t="s">
        <v>26</v>
      </c>
      <c r="D26" s="99">
        <v>4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</row>
    <row r="27" ht="15" customHeight="1" spans="1:18">
      <c r="A27" s="102"/>
      <c r="B27" s="93"/>
      <c r="C27" s="99" t="s">
        <v>27</v>
      </c>
      <c r="D27" s="99">
        <v>5</v>
      </c>
      <c r="E27" s="96"/>
      <c r="F27" s="96"/>
      <c r="G27" s="96"/>
      <c r="H27" s="96"/>
      <c r="I27" s="95"/>
      <c r="J27" s="95"/>
      <c r="K27" s="115"/>
      <c r="L27" s="115"/>
      <c r="M27" s="115"/>
      <c r="N27" s="116"/>
      <c r="O27" s="117">
        <f t="shared" ref="O27:O31" si="12">COUNTA(E27:J27)*2</f>
        <v>0</v>
      </c>
      <c r="P27" s="118">
        <f t="shared" ref="P27:P31" si="13">COUNTA(K27,L27)*2</f>
        <v>0</v>
      </c>
      <c r="Q27" s="124">
        <f t="shared" ref="Q27:Q31" si="14">COUNTA(E27:J27)*2</f>
        <v>0</v>
      </c>
      <c r="R27" s="120">
        <f t="shared" ref="R27:R31" si="15">COUNTA(K27,M27)*2+COUNTA(N27)*4</f>
        <v>0</v>
      </c>
    </row>
    <row r="28" ht="15" customHeight="1" spans="1:18">
      <c r="A28" s="102"/>
      <c r="B28" s="93"/>
      <c r="C28" s="99" t="s">
        <v>28</v>
      </c>
      <c r="D28" s="99">
        <v>6</v>
      </c>
      <c r="E28" s="96"/>
      <c r="F28" s="96"/>
      <c r="G28" s="96"/>
      <c r="H28" s="96"/>
      <c r="I28" s="96"/>
      <c r="J28" s="96"/>
      <c r="K28" s="115"/>
      <c r="L28" s="115"/>
      <c r="M28" s="115"/>
      <c r="N28" s="116"/>
      <c r="O28" s="117">
        <f>COUNTA(E28:J28)*2</f>
        <v>0</v>
      </c>
      <c r="P28" s="118">
        <f>COUNTA(K28,L28)*2</f>
        <v>0</v>
      </c>
      <c r="Q28" s="124">
        <f>COUNTA(E28:J28)*2</f>
        <v>0</v>
      </c>
      <c r="R28" s="120">
        <f>COUNTA(K28,M28)*2+COUNTA(N28)*4</f>
        <v>0</v>
      </c>
    </row>
    <row r="29" ht="15" customHeight="1" spans="1:18">
      <c r="A29" s="102"/>
      <c r="B29" s="93"/>
      <c r="C29" s="99" t="s">
        <v>29</v>
      </c>
      <c r="D29" s="99">
        <v>7</v>
      </c>
      <c r="E29" s="96"/>
      <c r="F29" s="96"/>
      <c r="G29" s="96"/>
      <c r="H29" s="96"/>
      <c r="I29" s="96"/>
      <c r="J29" s="96"/>
      <c r="K29" s="115"/>
      <c r="L29" s="115"/>
      <c r="M29" s="115"/>
      <c r="N29" s="116"/>
      <c r="O29" s="117">
        <f>COUNTA(E29:J29)*2</f>
        <v>0</v>
      </c>
      <c r="P29" s="118">
        <f>COUNTA(K29,L29)*2</f>
        <v>0</v>
      </c>
      <c r="Q29" s="124">
        <f>COUNTA(E29:J29)*2</f>
        <v>0</v>
      </c>
      <c r="R29" s="120">
        <f>COUNTA(K29,M29)*2+COUNTA(N29)*4</f>
        <v>0</v>
      </c>
    </row>
    <row r="30" ht="15" customHeight="1" spans="1:18">
      <c r="A30" s="102"/>
      <c r="B30" s="93"/>
      <c r="C30" s="96" t="s">
        <v>31</v>
      </c>
      <c r="D30" s="96">
        <v>8</v>
      </c>
      <c r="E30" s="96" t="s">
        <v>36</v>
      </c>
      <c r="F30" s="96" t="s">
        <v>30</v>
      </c>
      <c r="G30" s="96"/>
      <c r="H30" s="96"/>
      <c r="I30" s="95"/>
      <c r="J30" s="95"/>
      <c r="K30" s="115" t="s">
        <v>33</v>
      </c>
      <c r="L30" s="115"/>
      <c r="M30" s="115"/>
      <c r="N30" s="116"/>
      <c r="O30" s="117">
        <f>COUNTA(E30:J30)*2</f>
        <v>4</v>
      </c>
      <c r="P30" s="118">
        <f>COUNTA(K30,L30)*2</f>
        <v>2</v>
      </c>
      <c r="Q30" s="124">
        <f>COUNTA(E30:J30)*2</f>
        <v>4</v>
      </c>
      <c r="R30" s="120">
        <f>COUNTA(K30,M30)*2+COUNTA(N30)*4</f>
        <v>2</v>
      </c>
    </row>
    <row r="31" ht="15" customHeight="1" spans="1:18">
      <c r="A31" s="102"/>
      <c r="B31" s="93"/>
      <c r="C31" s="96" t="s">
        <v>32</v>
      </c>
      <c r="D31" s="96">
        <v>9</v>
      </c>
      <c r="E31" s="96"/>
      <c r="F31" s="96"/>
      <c r="G31" s="96"/>
      <c r="H31" s="96"/>
      <c r="I31" s="96"/>
      <c r="J31" s="96" t="s">
        <v>33</v>
      </c>
      <c r="K31" s="115"/>
      <c r="L31" s="115"/>
      <c r="M31" s="115"/>
      <c r="N31" s="116"/>
      <c r="O31" s="117">
        <f>COUNTA(E31:J31)*2</f>
        <v>2</v>
      </c>
      <c r="P31" s="118">
        <f>COUNTA(K31,L31)*2</f>
        <v>0</v>
      </c>
      <c r="Q31" s="124">
        <f>COUNTA(E31:J31)*2</f>
        <v>2</v>
      </c>
      <c r="R31" s="120">
        <f>COUNTA(K31,M31)*2+COUNTA(N31)*4</f>
        <v>0</v>
      </c>
    </row>
    <row r="32" ht="15" customHeight="1" spans="1:18">
      <c r="A32" s="102"/>
      <c r="B32" s="93"/>
      <c r="C32" s="99" t="s">
        <v>34</v>
      </c>
      <c r="D32" s="99">
        <v>10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</row>
    <row r="33" ht="15" customHeight="1" spans="1:18">
      <c r="A33" s="102"/>
      <c r="B33" s="93" t="s">
        <v>40</v>
      </c>
      <c r="C33" s="97" t="s">
        <v>26</v>
      </c>
      <c r="D33" s="97">
        <v>11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</row>
    <row r="34" ht="15" customHeight="1" spans="1:18">
      <c r="A34" s="102"/>
      <c r="B34" s="93"/>
      <c r="C34" s="96" t="s">
        <v>27</v>
      </c>
      <c r="D34" s="96">
        <v>12</v>
      </c>
      <c r="E34" s="96"/>
      <c r="F34" s="96"/>
      <c r="G34" s="96" t="s">
        <v>30</v>
      </c>
      <c r="H34" s="96"/>
      <c r="I34" s="95"/>
      <c r="J34" s="95"/>
      <c r="K34" s="115"/>
      <c r="L34" s="115"/>
      <c r="M34" s="115" t="s">
        <v>33</v>
      </c>
      <c r="N34" s="116"/>
      <c r="O34" s="117">
        <f t="shared" ref="O34:O38" si="16">COUNTA(E34:J34)*2</f>
        <v>2</v>
      </c>
      <c r="P34" s="118">
        <f t="shared" ref="P34:P38" si="17">COUNTA(K34,L34)*2</f>
        <v>0</v>
      </c>
      <c r="Q34" s="124">
        <f t="shared" ref="Q34:Q38" si="18">COUNTA(E34:J34)*2</f>
        <v>2</v>
      </c>
      <c r="R34" s="120">
        <f t="shared" ref="R34:R38" si="19">COUNTA(K34,M34)*2+COUNTA(N34)*4</f>
        <v>2</v>
      </c>
    </row>
    <row r="35" ht="15" customHeight="1" spans="1:18">
      <c r="A35" s="102"/>
      <c r="B35" s="93"/>
      <c r="C35" s="94" t="s">
        <v>28</v>
      </c>
      <c r="D35" s="94">
        <v>13</v>
      </c>
      <c r="E35" s="96" t="s">
        <v>36</v>
      </c>
      <c r="F35" s="96" t="s">
        <v>30</v>
      </c>
      <c r="G35" s="96"/>
      <c r="H35" s="96"/>
      <c r="I35" s="96"/>
      <c r="J35" s="96"/>
      <c r="K35" s="115" t="s">
        <v>33</v>
      </c>
      <c r="L35" s="115"/>
      <c r="M35" s="115"/>
      <c r="N35" s="116"/>
      <c r="O35" s="117">
        <f>COUNTA(E35:J35)*2</f>
        <v>4</v>
      </c>
      <c r="P35" s="118">
        <f>COUNTA(K35,L35)*2</f>
        <v>2</v>
      </c>
      <c r="Q35" s="124">
        <f>COUNTA(E35:J35)*2</f>
        <v>4</v>
      </c>
      <c r="R35" s="120">
        <f>COUNTA(K35,M35)*2+COUNTA(N35)*4</f>
        <v>2</v>
      </c>
    </row>
    <row r="36" ht="15" customHeight="1" spans="1:18">
      <c r="A36" s="102"/>
      <c r="B36" s="93"/>
      <c r="C36" s="94" t="s">
        <v>29</v>
      </c>
      <c r="D36" s="94">
        <v>14</v>
      </c>
      <c r="E36" s="96"/>
      <c r="F36" s="96"/>
      <c r="G36" s="96" t="s">
        <v>36</v>
      </c>
      <c r="H36" s="96"/>
      <c r="I36" s="96"/>
      <c r="J36" s="96" t="s">
        <v>30</v>
      </c>
      <c r="K36" s="115"/>
      <c r="L36" s="115"/>
      <c r="M36" s="115" t="s">
        <v>33</v>
      </c>
      <c r="N36" s="116"/>
      <c r="O36" s="121">
        <f>COUNTA(E36:J36)*2</f>
        <v>4</v>
      </c>
      <c r="P36" s="118">
        <f>COUNTA(K36,L36)*2</f>
        <v>0</v>
      </c>
      <c r="Q36" s="124">
        <f>COUNTA(E36:J36)*2</f>
        <v>4</v>
      </c>
      <c r="R36" s="120">
        <f>COUNTA(K36,M36)*2+COUNTA(N36)*4</f>
        <v>2</v>
      </c>
    </row>
    <row r="37" ht="15" customHeight="1" spans="1:18">
      <c r="A37" s="102"/>
      <c r="B37" s="93"/>
      <c r="C37" s="94" t="s">
        <v>31</v>
      </c>
      <c r="D37" s="96">
        <v>15</v>
      </c>
      <c r="E37" s="96" t="s">
        <v>36</v>
      </c>
      <c r="F37" s="96" t="s">
        <v>30</v>
      </c>
      <c r="G37" s="96"/>
      <c r="H37" s="96"/>
      <c r="I37" s="95"/>
      <c r="J37" s="95"/>
      <c r="K37" s="115" t="s">
        <v>33</v>
      </c>
      <c r="L37" s="115"/>
      <c r="M37" s="115"/>
      <c r="N37" s="116"/>
      <c r="O37" s="117">
        <f>COUNTA(E37:J37)*2</f>
        <v>4</v>
      </c>
      <c r="P37" s="118">
        <f>COUNTA(K37,L37)*2</f>
        <v>2</v>
      </c>
      <c r="Q37" s="124">
        <f>COUNTA(E37:J37)*2</f>
        <v>4</v>
      </c>
      <c r="R37" s="120">
        <f>COUNTA(K37,M37)*2+COUNTA(N37)*4</f>
        <v>2</v>
      </c>
    </row>
    <row r="38" ht="15" customHeight="1" spans="1:18">
      <c r="A38" s="102"/>
      <c r="B38" s="93"/>
      <c r="C38" s="94" t="s">
        <v>32</v>
      </c>
      <c r="D38" s="94">
        <v>16</v>
      </c>
      <c r="E38" s="96"/>
      <c r="F38" s="96"/>
      <c r="G38" s="96"/>
      <c r="H38" s="96"/>
      <c r="I38" s="96"/>
      <c r="J38" s="96" t="s">
        <v>33</v>
      </c>
      <c r="K38" s="115"/>
      <c r="L38" s="115"/>
      <c r="M38" s="115"/>
      <c r="N38" s="116" t="s">
        <v>41</v>
      </c>
      <c r="O38" s="117">
        <f>COUNTA(E38:J38)*2</f>
        <v>2</v>
      </c>
      <c r="P38" s="118">
        <f>COUNTA(K38,L38)*2</f>
        <v>0</v>
      </c>
      <c r="Q38" s="118">
        <f>COUNTA(E38:J38)*2</f>
        <v>2</v>
      </c>
      <c r="R38" s="120">
        <f>COUNTA(K38,M38)*2+COUNTA(N38)*4</f>
        <v>4</v>
      </c>
    </row>
    <row r="39" ht="15" customHeight="1" spans="1:18">
      <c r="A39" s="102"/>
      <c r="B39" s="93"/>
      <c r="C39" s="93" t="s">
        <v>34</v>
      </c>
      <c r="D39" s="97">
        <v>17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</row>
    <row r="40" ht="15" customHeight="1" spans="1:18">
      <c r="A40" s="102"/>
      <c r="B40" s="93" t="s">
        <v>42</v>
      </c>
      <c r="C40" s="93" t="s">
        <v>26</v>
      </c>
      <c r="D40" s="93">
        <v>18</v>
      </c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ht="15" customHeight="1" spans="1:18">
      <c r="A41" s="102"/>
      <c r="B41" s="93"/>
      <c r="C41" s="94" t="s">
        <v>27</v>
      </c>
      <c r="D41" s="94">
        <v>19</v>
      </c>
      <c r="E41" s="96"/>
      <c r="F41" s="96"/>
      <c r="G41" s="96" t="s">
        <v>30</v>
      </c>
      <c r="H41" s="96"/>
      <c r="I41" s="95"/>
      <c r="J41" s="95"/>
      <c r="K41" s="115"/>
      <c r="L41" s="115"/>
      <c r="M41" s="115" t="s">
        <v>33</v>
      </c>
      <c r="N41" s="116"/>
      <c r="O41" s="117">
        <f t="shared" ref="O41:O45" si="20">COUNTA(E41:J41)*2</f>
        <v>2</v>
      </c>
      <c r="P41" s="118">
        <f t="shared" ref="P41:P45" si="21">COUNTA(K41,L41)*2</f>
        <v>0</v>
      </c>
      <c r="Q41" s="124">
        <f t="shared" ref="Q41:Q45" si="22">COUNTA(E41:J41)*2</f>
        <v>2</v>
      </c>
      <c r="R41" s="120">
        <f t="shared" ref="R41:R45" si="23">COUNTA(K41,M41)*2+COUNTA(N41)*4</f>
        <v>2</v>
      </c>
    </row>
    <row r="42" ht="15" customHeight="1" spans="1:18">
      <c r="A42" s="102"/>
      <c r="B42" s="93"/>
      <c r="C42" s="94" t="s">
        <v>28</v>
      </c>
      <c r="D42" s="94">
        <v>20</v>
      </c>
      <c r="E42" s="96" t="s">
        <v>36</v>
      </c>
      <c r="F42" s="96" t="s">
        <v>30</v>
      </c>
      <c r="G42" s="96"/>
      <c r="H42" s="96"/>
      <c r="I42" s="96"/>
      <c r="J42" s="96"/>
      <c r="K42" s="115" t="s">
        <v>33</v>
      </c>
      <c r="L42" s="115"/>
      <c r="M42" s="115"/>
      <c r="N42" s="116"/>
      <c r="O42" s="117">
        <f>COUNTA(E42:J42)*2</f>
        <v>4</v>
      </c>
      <c r="P42" s="118">
        <f>COUNTA(K42,L42)*2</f>
        <v>2</v>
      </c>
      <c r="Q42" s="124">
        <f>COUNTA(E42:J42)*2</f>
        <v>4</v>
      </c>
      <c r="R42" s="120">
        <f>COUNTA(K42,M42)*2+COUNTA(N42)*4</f>
        <v>2</v>
      </c>
    </row>
    <row r="43" ht="15" customHeight="1" spans="1:18">
      <c r="A43" s="102"/>
      <c r="B43" s="93"/>
      <c r="C43" s="94" t="s">
        <v>29</v>
      </c>
      <c r="D43" s="96">
        <v>21</v>
      </c>
      <c r="E43" s="96"/>
      <c r="F43" s="96"/>
      <c r="G43" s="96" t="s">
        <v>36</v>
      </c>
      <c r="H43" s="96"/>
      <c r="I43" s="96"/>
      <c r="J43" s="96" t="s">
        <v>30</v>
      </c>
      <c r="K43" s="115"/>
      <c r="L43" s="115"/>
      <c r="M43" s="115" t="s">
        <v>33</v>
      </c>
      <c r="N43" s="116"/>
      <c r="O43" s="117">
        <f>COUNTA(E43:J43)*2</f>
        <v>4</v>
      </c>
      <c r="P43" s="118">
        <f>COUNTA(K43,L43)*2</f>
        <v>0</v>
      </c>
      <c r="Q43" s="124">
        <f>COUNTA(E43:J43)*2</f>
        <v>4</v>
      </c>
      <c r="R43" s="120">
        <f>COUNTA(K43,M43)*2+COUNTA(N43)*4</f>
        <v>2</v>
      </c>
    </row>
    <row r="44" ht="15" customHeight="1" spans="1:18">
      <c r="A44" s="102"/>
      <c r="B44" s="93"/>
      <c r="C44" s="94" t="s">
        <v>31</v>
      </c>
      <c r="D44" s="94">
        <v>22</v>
      </c>
      <c r="E44" s="96" t="s">
        <v>36</v>
      </c>
      <c r="F44" s="96" t="s">
        <v>30</v>
      </c>
      <c r="G44" s="96"/>
      <c r="H44" s="96"/>
      <c r="I44" s="95"/>
      <c r="J44" s="95"/>
      <c r="K44" s="115" t="s">
        <v>33</v>
      </c>
      <c r="L44" s="115"/>
      <c r="M44" s="115"/>
      <c r="N44" s="116"/>
      <c r="O44" s="117">
        <f>COUNTA(E44:J44)*2</f>
        <v>4</v>
      </c>
      <c r="P44" s="118">
        <f>COUNTA(K44,L44)*2</f>
        <v>2</v>
      </c>
      <c r="Q44" s="124">
        <f>COUNTA(E44:J44)*2</f>
        <v>4</v>
      </c>
      <c r="R44" s="120">
        <f>COUNTA(K44,M44)*2+COUNTA(N44)*4</f>
        <v>2</v>
      </c>
    </row>
    <row r="45" ht="15" customHeight="1" spans="1:18">
      <c r="A45" s="102"/>
      <c r="B45" s="93"/>
      <c r="C45" s="94" t="s">
        <v>32</v>
      </c>
      <c r="D45" s="94">
        <v>23</v>
      </c>
      <c r="E45" s="96"/>
      <c r="F45" s="96"/>
      <c r="G45" s="96"/>
      <c r="H45" s="96"/>
      <c r="I45" s="96"/>
      <c r="J45" s="96" t="s">
        <v>33</v>
      </c>
      <c r="K45" s="115"/>
      <c r="L45" s="115"/>
      <c r="M45" s="115"/>
      <c r="N45" s="116" t="s">
        <v>41</v>
      </c>
      <c r="O45" s="117">
        <f>COUNTA(E45:J45)*2</f>
        <v>2</v>
      </c>
      <c r="P45" s="118">
        <f>COUNTA(K45,L45)*2</f>
        <v>0</v>
      </c>
      <c r="Q45" s="118">
        <f>COUNTA(E45:J45)*2</f>
        <v>2</v>
      </c>
      <c r="R45" s="120">
        <f>COUNTA(K45,M45)*2+COUNTA(N45)*4</f>
        <v>4</v>
      </c>
    </row>
    <row r="46" ht="15" customHeight="1" spans="1:18">
      <c r="A46" s="102"/>
      <c r="B46" s="93"/>
      <c r="C46" s="93" t="s">
        <v>34</v>
      </c>
      <c r="D46" s="93">
        <v>24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</row>
    <row r="47" ht="15" customHeight="1" spans="1:18">
      <c r="A47" s="102"/>
      <c r="B47" s="93" t="s">
        <v>43</v>
      </c>
      <c r="C47" s="93" t="s">
        <v>26</v>
      </c>
      <c r="D47" s="97">
        <v>25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</row>
    <row r="48" ht="15" customHeight="1" spans="1:18">
      <c r="A48" s="102"/>
      <c r="B48" s="93"/>
      <c r="C48" s="94" t="s">
        <v>27</v>
      </c>
      <c r="D48" s="94">
        <v>26</v>
      </c>
      <c r="E48" s="96"/>
      <c r="F48" s="96"/>
      <c r="G48" s="96" t="s">
        <v>30</v>
      </c>
      <c r="H48" s="96"/>
      <c r="I48" s="95"/>
      <c r="J48" s="95"/>
      <c r="K48" s="115"/>
      <c r="L48" s="115"/>
      <c r="M48" s="115" t="s">
        <v>33</v>
      </c>
      <c r="N48" s="116"/>
      <c r="O48" s="117">
        <f t="shared" ref="O48:O52" si="24">COUNTA(E48:J48)*2</f>
        <v>2</v>
      </c>
      <c r="P48" s="118">
        <f t="shared" ref="P48:P52" si="25">COUNTA(K48,L48)*2</f>
        <v>0</v>
      </c>
      <c r="Q48" s="124">
        <f t="shared" ref="Q48:Q52" si="26">COUNTA(E48:J48)*2</f>
        <v>2</v>
      </c>
      <c r="R48" s="120">
        <f t="shared" ref="R48:R52" si="27">COUNTA(K48,M48)*2+COUNTA(N48)*4</f>
        <v>2</v>
      </c>
    </row>
    <row r="49" ht="15" customHeight="1" spans="1:18">
      <c r="A49" s="102"/>
      <c r="B49" s="93"/>
      <c r="C49" s="94" t="s">
        <v>28</v>
      </c>
      <c r="D49" s="96">
        <v>27</v>
      </c>
      <c r="E49" s="96" t="s">
        <v>36</v>
      </c>
      <c r="F49" s="96" t="s">
        <v>30</v>
      </c>
      <c r="G49" s="96"/>
      <c r="H49" s="96"/>
      <c r="I49" s="96"/>
      <c r="J49" s="96"/>
      <c r="K49" s="115" t="s">
        <v>33</v>
      </c>
      <c r="L49" s="115"/>
      <c r="M49" s="115"/>
      <c r="N49" s="116"/>
      <c r="O49" s="117">
        <f>COUNTA(E49:J49)*2</f>
        <v>4</v>
      </c>
      <c r="P49" s="118">
        <f>COUNTA(K49,L49)*2</f>
        <v>2</v>
      </c>
      <c r="Q49" s="124">
        <f>COUNTA(E49:J49)*2</f>
        <v>4</v>
      </c>
      <c r="R49" s="120">
        <f>COUNTA(K49,M49)*2+COUNTA(N49)*4</f>
        <v>2</v>
      </c>
    </row>
    <row r="50" ht="15" customHeight="1" spans="1:18">
      <c r="A50" s="102"/>
      <c r="B50" s="93"/>
      <c r="C50" s="94" t="s">
        <v>29</v>
      </c>
      <c r="D50" s="94">
        <v>28</v>
      </c>
      <c r="E50" s="96"/>
      <c r="F50" s="96"/>
      <c r="G50" s="96" t="s">
        <v>36</v>
      </c>
      <c r="H50" s="96"/>
      <c r="I50" s="96"/>
      <c r="J50" s="96" t="s">
        <v>30</v>
      </c>
      <c r="K50" s="115"/>
      <c r="L50" s="115"/>
      <c r="M50" s="115" t="s">
        <v>33</v>
      </c>
      <c r="N50" s="116"/>
      <c r="O50" s="117">
        <f>COUNTA(E50:J50)*2</f>
        <v>4</v>
      </c>
      <c r="P50" s="118">
        <f>COUNTA(K50,L50)*2</f>
        <v>0</v>
      </c>
      <c r="Q50" s="124">
        <f>COUNTA(E50:J50)*2</f>
        <v>4</v>
      </c>
      <c r="R50" s="120">
        <f>COUNTA(K50,M50)*2+COUNTA(N50)*4</f>
        <v>2</v>
      </c>
    </row>
    <row r="51" ht="15" customHeight="1" spans="1:18">
      <c r="A51" s="102"/>
      <c r="B51" s="93"/>
      <c r="C51" s="94" t="s">
        <v>31</v>
      </c>
      <c r="D51" s="94">
        <v>29</v>
      </c>
      <c r="E51" s="96" t="s">
        <v>36</v>
      </c>
      <c r="F51" s="96" t="s">
        <v>30</v>
      </c>
      <c r="G51" s="96"/>
      <c r="H51" s="96"/>
      <c r="I51" s="95"/>
      <c r="J51" s="95"/>
      <c r="K51" s="115" t="s">
        <v>33</v>
      </c>
      <c r="L51" s="115"/>
      <c r="M51" s="115"/>
      <c r="N51" s="116"/>
      <c r="O51" s="117">
        <f>COUNTA(E51:J51)*2</f>
        <v>4</v>
      </c>
      <c r="P51" s="118">
        <f>COUNTA(K51,L51)*2</f>
        <v>2</v>
      </c>
      <c r="Q51" s="124">
        <f>COUNTA(E51:J51)*2</f>
        <v>4</v>
      </c>
      <c r="R51" s="120">
        <f>COUNTA(K51,M51)*2+COUNTA(N51)*4</f>
        <v>2</v>
      </c>
    </row>
    <row r="52" ht="15" customHeight="1" spans="1:18">
      <c r="A52" s="102"/>
      <c r="B52" s="93"/>
      <c r="C52" s="94" t="s">
        <v>32</v>
      </c>
      <c r="D52" s="96">
        <v>30</v>
      </c>
      <c r="E52" s="96"/>
      <c r="F52" s="96"/>
      <c r="G52" s="96"/>
      <c r="H52" s="96"/>
      <c r="I52" s="96"/>
      <c r="J52" s="96" t="s">
        <v>33</v>
      </c>
      <c r="K52" s="115"/>
      <c r="L52" s="115"/>
      <c r="M52" s="115"/>
      <c r="N52" s="116" t="s">
        <v>41</v>
      </c>
      <c r="O52" s="117">
        <f>COUNTA(E52:J52)*2</f>
        <v>2</v>
      </c>
      <c r="P52" s="118">
        <f>COUNTA(K52,L52)*2</f>
        <v>0</v>
      </c>
      <c r="Q52" s="124">
        <f>COUNTA(E52:J52)*2</f>
        <v>2</v>
      </c>
      <c r="R52" s="120">
        <f>COUNTA(K52,M52)*2+COUNTA(N52)*4</f>
        <v>4</v>
      </c>
    </row>
    <row r="53" ht="15" customHeight="1" spans="1:18">
      <c r="A53" s="103"/>
      <c r="B53" s="93"/>
      <c r="C53" s="97" t="s">
        <v>34</v>
      </c>
      <c r="D53" s="97">
        <v>31</v>
      </c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</row>
    <row r="54" ht="15" customHeight="1" spans="1:18">
      <c r="A54" s="101" t="s">
        <v>44</v>
      </c>
      <c r="B54" s="93" t="s">
        <v>45</v>
      </c>
      <c r="C54" s="97" t="s">
        <v>26</v>
      </c>
      <c r="D54" s="97">
        <v>1</v>
      </c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</row>
    <row r="55" ht="15" customHeight="1" spans="1:18">
      <c r="A55" s="102"/>
      <c r="B55" s="93"/>
      <c r="C55" s="94" t="s">
        <v>27</v>
      </c>
      <c r="D55" s="94">
        <v>2</v>
      </c>
      <c r="E55" s="96"/>
      <c r="F55" s="96"/>
      <c r="G55" s="96" t="s">
        <v>30</v>
      </c>
      <c r="H55" s="96"/>
      <c r="I55" s="95"/>
      <c r="J55" s="95"/>
      <c r="K55" s="115"/>
      <c r="L55" s="115"/>
      <c r="M55" s="115" t="s">
        <v>33</v>
      </c>
      <c r="N55" s="116"/>
      <c r="O55" s="117">
        <f t="shared" ref="O55:O59" si="28">COUNTA(E55:J55)*2</f>
        <v>2</v>
      </c>
      <c r="P55" s="118">
        <f t="shared" ref="P55:P59" si="29">COUNTA(K55,L55)*2</f>
        <v>0</v>
      </c>
      <c r="Q55" s="124">
        <f t="shared" ref="Q55:Q59" si="30">COUNTA(E55:J55)*2</f>
        <v>2</v>
      </c>
      <c r="R55" s="120">
        <f t="shared" ref="R55:R59" si="31">COUNTA(K55,M55)*2+COUNTA(N55)*4</f>
        <v>2</v>
      </c>
    </row>
    <row r="56" ht="15" customHeight="1" spans="1:18">
      <c r="A56" s="102"/>
      <c r="B56" s="93"/>
      <c r="C56" s="94" t="s">
        <v>28</v>
      </c>
      <c r="D56" s="94">
        <v>3</v>
      </c>
      <c r="E56" s="96" t="s">
        <v>36</v>
      </c>
      <c r="F56" s="96" t="s">
        <v>30</v>
      </c>
      <c r="G56" s="96"/>
      <c r="H56" s="96"/>
      <c r="I56" s="96"/>
      <c r="J56" s="96"/>
      <c r="K56" s="115" t="s">
        <v>33</v>
      </c>
      <c r="L56" s="115"/>
      <c r="M56" s="115"/>
      <c r="N56" s="116"/>
      <c r="O56" s="117">
        <f>COUNTA(E56:J56)*2</f>
        <v>4</v>
      </c>
      <c r="P56" s="118">
        <f>COUNTA(K56,L56)*2</f>
        <v>2</v>
      </c>
      <c r="Q56" s="124">
        <f>COUNTA(E56:J56)*2</f>
        <v>4</v>
      </c>
      <c r="R56" s="120">
        <f>COUNTA(K56,M56)*2+COUNTA(N56)*4</f>
        <v>2</v>
      </c>
    </row>
    <row r="57" ht="15" customHeight="1" spans="1:18">
      <c r="A57" s="102"/>
      <c r="B57" s="93"/>
      <c r="C57" s="94" t="s">
        <v>29</v>
      </c>
      <c r="D57" s="94">
        <v>4</v>
      </c>
      <c r="E57" s="96"/>
      <c r="F57" s="96"/>
      <c r="G57" s="96" t="s">
        <v>36</v>
      </c>
      <c r="H57" s="96"/>
      <c r="I57" s="96"/>
      <c r="J57" s="96" t="s">
        <v>30</v>
      </c>
      <c r="K57" s="115"/>
      <c r="L57" s="115"/>
      <c r="M57" s="115" t="s">
        <v>33</v>
      </c>
      <c r="N57" s="116"/>
      <c r="O57" s="117">
        <f>COUNTA(E57:J57)*2</f>
        <v>4</v>
      </c>
      <c r="P57" s="118">
        <f>COUNTA(K57,L57)*2</f>
        <v>0</v>
      </c>
      <c r="Q57" s="124">
        <f>COUNTA(E57:J57)*2</f>
        <v>4</v>
      </c>
      <c r="R57" s="120">
        <f>COUNTA(K57,M57)*2+COUNTA(N57)*4</f>
        <v>2</v>
      </c>
    </row>
    <row r="58" ht="15" customHeight="1" spans="1:18">
      <c r="A58" s="102"/>
      <c r="B58" s="93"/>
      <c r="C58" s="94" t="s">
        <v>31</v>
      </c>
      <c r="D58" s="94">
        <v>5</v>
      </c>
      <c r="E58" s="96" t="s">
        <v>36</v>
      </c>
      <c r="F58" s="96" t="s">
        <v>30</v>
      </c>
      <c r="G58" s="96"/>
      <c r="H58" s="96"/>
      <c r="I58" s="95"/>
      <c r="J58" s="95"/>
      <c r="K58" s="115" t="s">
        <v>33</v>
      </c>
      <c r="L58" s="115"/>
      <c r="M58" s="115"/>
      <c r="N58" s="116"/>
      <c r="O58" s="117">
        <f>COUNTA(E58:J58)*2</f>
        <v>4</v>
      </c>
      <c r="P58" s="118">
        <f>COUNTA(K58,L58)*2</f>
        <v>2</v>
      </c>
      <c r="Q58" s="124">
        <f>COUNTA(E58:J58)*2</f>
        <v>4</v>
      </c>
      <c r="R58" s="120">
        <f>COUNTA(K58,M58)*2+COUNTA(N58)*4</f>
        <v>2</v>
      </c>
    </row>
    <row r="59" ht="15" customHeight="1" spans="1:18">
      <c r="A59" s="102"/>
      <c r="B59" s="93"/>
      <c r="C59" s="96" t="s">
        <v>32</v>
      </c>
      <c r="D59" s="94">
        <v>6</v>
      </c>
      <c r="E59" s="96"/>
      <c r="F59" s="96"/>
      <c r="G59" s="96"/>
      <c r="H59" s="96"/>
      <c r="I59" s="96"/>
      <c r="J59" s="96" t="s">
        <v>33</v>
      </c>
      <c r="K59" s="115"/>
      <c r="L59" s="115"/>
      <c r="M59" s="115"/>
      <c r="N59" s="116" t="s">
        <v>41</v>
      </c>
      <c r="O59" s="117">
        <f>COUNTA(E59:J59)*2</f>
        <v>2</v>
      </c>
      <c r="P59" s="118">
        <f>COUNTA(K59,L59)*2</f>
        <v>0</v>
      </c>
      <c r="Q59" s="124">
        <f>COUNTA(E59:J59)*2</f>
        <v>2</v>
      </c>
      <c r="R59" s="120">
        <f>COUNTA(K59,M59)*2+COUNTA(N59)*4</f>
        <v>4</v>
      </c>
    </row>
    <row r="60" ht="15" customHeight="1" spans="1:18">
      <c r="A60" s="102"/>
      <c r="B60" s="93"/>
      <c r="C60" s="97" t="s">
        <v>34</v>
      </c>
      <c r="D60" s="97">
        <v>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</row>
    <row r="61" ht="15" customHeight="1" spans="1:18">
      <c r="A61" s="102"/>
      <c r="B61" s="93" t="s">
        <v>46</v>
      </c>
      <c r="C61" s="97" t="s">
        <v>26</v>
      </c>
      <c r="D61" s="97">
        <v>8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</row>
    <row r="62" ht="15" customHeight="1" spans="1:18">
      <c r="A62" s="102"/>
      <c r="B62" s="93"/>
      <c r="C62" s="94" t="s">
        <v>27</v>
      </c>
      <c r="D62" s="94">
        <v>9</v>
      </c>
      <c r="E62" s="96"/>
      <c r="F62" s="96"/>
      <c r="G62" s="96" t="s">
        <v>30</v>
      </c>
      <c r="H62" s="96"/>
      <c r="I62" s="95"/>
      <c r="J62" s="95"/>
      <c r="K62" s="115"/>
      <c r="L62" s="115"/>
      <c r="M62" s="115" t="s">
        <v>33</v>
      </c>
      <c r="N62" s="116"/>
      <c r="O62" s="117">
        <f t="shared" ref="O62:O66" si="32">COUNTA(E62:J62)*2</f>
        <v>2</v>
      </c>
      <c r="P62" s="118">
        <f t="shared" ref="P62:P66" si="33">COUNTA(K62,L62)*2</f>
        <v>0</v>
      </c>
      <c r="Q62" s="124">
        <f t="shared" ref="Q62:Q66" si="34">COUNTA(E62:J62)*2</f>
        <v>2</v>
      </c>
      <c r="R62" s="120">
        <f t="shared" ref="R62:R66" si="35">COUNTA(K62,M62)*2+COUNTA(N62)*4</f>
        <v>2</v>
      </c>
    </row>
    <row r="63" ht="15" customHeight="1" spans="1:18">
      <c r="A63" s="102"/>
      <c r="B63" s="93"/>
      <c r="C63" s="94" t="s">
        <v>28</v>
      </c>
      <c r="D63" s="94">
        <v>10</v>
      </c>
      <c r="E63" s="96" t="s">
        <v>36</v>
      </c>
      <c r="F63" s="96" t="s">
        <v>30</v>
      </c>
      <c r="G63" s="96"/>
      <c r="H63" s="96"/>
      <c r="I63" s="96"/>
      <c r="J63" s="96"/>
      <c r="K63" s="115" t="s">
        <v>33</v>
      </c>
      <c r="L63" s="115"/>
      <c r="M63" s="115"/>
      <c r="N63" s="116"/>
      <c r="O63" s="117">
        <f>COUNTA(E63:J63)*2</f>
        <v>4</v>
      </c>
      <c r="P63" s="118">
        <f>COUNTA(K63,L63)*2</f>
        <v>2</v>
      </c>
      <c r="Q63" s="124">
        <f>COUNTA(E63:J63)*2</f>
        <v>4</v>
      </c>
      <c r="R63" s="120">
        <f>COUNTA(K63,M63)*2+COUNTA(N63)*4</f>
        <v>2</v>
      </c>
    </row>
    <row r="64" ht="15" customHeight="1" spans="1:18">
      <c r="A64" s="102"/>
      <c r="B64" s="93"/>
      <c r="C64" s="94" t="s">
        <v>29</v>
      </c>
      <c r="D64" s="94">
        <v>11</v>
      </c>
      <c r="E64" s="96"/>
      <c r="F64" s="96"/>
      <c r="G64" s="96" t="s">
        <v>36</v>
      </c>
      <c r="H64" s="96"/>
      <c r="I64" s="96"/>
      <c r="J64" s="96" t="s">
        <v>30</v>
      </c>
      <c r="K64" s="115"/>
      <c r="L64" s="115"/>
      <c r="M64" s="115" t="s">
        <v>33</v>
      </c>
      <c r="N64" s="116"/>
      <c r="O64" s="117">
        <f>COUNTA(E64:J64)*2</f>
        <v>4</v>
      </c>
      <c r="P64" s="118">
        <f>COUNTA(K64,L64)*2</f>
        <v>0</v>
      </c>
      <c r="Q64" s="124">
        <f>COUNTA(E64:J64)*2</f>
        <v>4</v>
      </c>
      <c r="R64" s="120">
        <f>COUNTA(K64,M64)*2+COUNTA(N64)*4</f>
        <v>2</v>
      </c>
    </row>
    <row r="65" ht="15" customHeight="1" spans="1:18">
      <c r="A65" s="102"/>
      <c r="B65" s="93"/>
      <c r="C65" s="94" t="s">
        <v>31</v>
      </c>
      <c r="D65" s="94">
        <v>12</v>
      </c>
      <c r="E65" s="96" t="s">
        <v>36</v>
      </c>
      <c r="F65" s="96" t="s">
        <v>30</v>
      </c>
      <c r="G65" s="96"/>
      <c r="H65" s="96"/>
      <c r="I65" s="95"/>
      <c r="J65" s="95"/>
      <c r="K65" s="115" t="s">
        <v>33</v>
      </c>
      <c r="L65" s="115"/>
      <c r="M65" s="115"/>
      <c r="N65" s="116"/>
      <c r="O65" s="117">
        <f>COUNTA(E65:J65)*2</f>
        <v>4</v>
      </c>
      <c r="P65" s="118">
        <f>COUNTA(K65,L65)*2</f>
        <v>2</v>
      </c>
      <c r="Q65" s="124">
        <f>COUNTA(E65:J65)*2</f>
        <v>4</v>
      </c>
      <c r="R65" s="120">
        <f>COUNTA(K65,M65)*2+COUNTA(N65)*4</f>
        <v>2</v>
      </c>
    </row>
    <row r="66" ht="15" customHeight="1" spans="1:18">
      <c r="A66" s="102"/>
      <c r="B66" s="93"/>
      <c r="C66" s="94" t="s">
        <v>32</v>
      </c>
      <c r="D66" s="94">
        <v>13</v>
      </c>
      <c r="E66" s="96"/>
      <c r="F66" s="96"/>
      <c r="G66" s="96"/>
      <c r="H66" s="96"/>
      <c r="I66" s="96"/>
      <c r="J66" s="96" t="s">
        <v>33</v>
      </c>
      <c r="K66" s="115"/>
      <c r="L66" s="115"/>
      <c r="M66" s="115"/>
      <c r="N66" s="116" t="s">
        <v>41</v>
      </c>
      <c r="O66" s="117">
        <f>COUNTA(E66:J66)*2</f>
        <v>2</v>
      </c>
      <c r="P66" s="118">
        <f>COUNTA(K66,L66)*2</f>
        <v>0</v>
      </c>
      <c r="Q66" s="124">
        <f>COUNTA(E66:J66)*2</f>
        <v>2</v>
      </c>
      <c r="R66" s="120">
        <f>COUNTA(K66,M66)*2+COUNTA(N66)*4</f>
        <v>4</v>
      </c>
    </row>
    <row r="67" ht="15" customHeight="1" spans="1:18">
      <c r="A67" s="102"/>
      <c r="B67" s="93"/>
      <c r="C67" s="97" t="s">
        <v>34</v>
      </c>
      <c r="D67" s="97">
        <v>14</v>
      </c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</row>
    <row r="68" ht="15" customHeight="1" spans="1:18">
      <c r="A68" s="102"/>
      <c r="B68" s="93" t="s">
        <v>47</v>
      </c>
      <c r="C68" s="97" t="s">
        <v>26</v>
      </c>
      <c r="D68" s="97">
        <v>15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</row>
    <row r="69" ht="15" customHeight="1" spans="1:18">
      <c r="A69" s="102"/>
      <c r="B69" s="93"/>
      <c r="C69" s="94" t="s">
        <v>27</v>
      </c>
      <c r="D69" s="94">
        <v>16</v>
      </c>
      <c r="E69" s="96"/>
      <c r="F69" s="96"/>
      <c r="G69" s="96" t="s">
        <v>30</v>
      </c>
      <c r="H69" s="96"/>
      <c r="I69" s="95"/>
      <c r="J69" s="95"/>
      <c r="K69" s="115"/>
      <c r="L69" s="115"/>
      <c r="M69" s="115"/>
      <c r="N69" s="116"/>
      <c r="O69" s="117">
        <f>COUNTA(E69:J69)*2</f>
        <v>2</v>
      </c>
      <c r="P69" s="118">
        <f>COUNTA(K69,L69)*2</f>
        <v>0</v>
      </c>
      <c r="Q69" s="124">
        <f>COUNTA(E69:J69)*2</f>
        <v>2</v>
      </c>
      <c r="R69" s="120">
        <f>COUNTA(K69,M69)*2+COUNTA(N69)*4</f>
        <v>0</v>
      </c>
    </row>
    <row r="70" ht="15" customHeight="1" spans="1:18">
      <c r="A70" s="102"/>
      <c r="B70" s="93"/>
      <c r="C70" s="94" t="s">
        <v>28</v>
      </c>
      <c r="D70" s="94">
        <v>17</v>
      </c>
      <c r="E70" s="96" t="s">
        <v>36</v>
      </c>
      <c r="F70" s="96" t="s">
        <v>30</v>
      </c>
      <c r="G70" s="96"/>
      <c r="H70" s="96"/>
      <c r="I70" s="96"/>
      <c r="J70" s="96"/>
      <c r="K70" s="115" t="s">
        <v>33</v>
      </c>
      <c r="L70" s="115"/>
      <c r="M70" s="115"/>
      <c r="N70" s="116"/>
      <c r="O70" s="117">
        <f>COUNTA(E70:J70)*2</f>
        <v>4</v>
      </c>
      <c r="P70" s="118">
        <f>COUNTA(K70,L70)*2</f>
        <v>2</v>
      </c>
      <c r="Q70" s="124">
        <f>COUNTA(E70:J70)*2</f>
        <v>4</v>
      </c>
      <c r="R70" s="120">
        <f>COUNTA(K70,M70)*2+COUNTA(N70)*4</f>
        <v>2</v>
      </c>
    </row>
    <row r="71" ht="15" customHeight="1" spans="1:18">
      <c r="A71" s="102"/>
      <c r="B71" s="93"/>
      <c r="C71" s="94" t="s">
        <v>29</v>
      </c>
      <c r="D71" s="94">
        <v>18</v>
      </c>
      <c r="E71" s="96"/>
      <c r="F71" s="96"/>
      <c r="G71" s="96" t="s">
        <v>36</v>
      </c>
      <c r="H71" s="96"/>
      <c r="I71" s="96"/>
      <c r="J71" s="96" t="s">
        <v>30</v>
      </c>
      <c r="K71" s="115"/>
      <c r="L71" s="115"/>
      <c r="M71" s="115"/>
      <c r="N71" s="116"/>
      <c r="O71" s="117">
        <f t="shared" ref="O71:O134" si="36">COUNTA(E71:J71)*2</f>
        <v>4</v>
      </c>
      <c r="P71" s="118">
        <f t="shared" ref="P71:P134" si="37">COUNTA(K71,L71)*2</f>
        <v>0</v>
      </c>
      <c r="Q71" s="124">
        <f t="shared" ref="Q71:Q134" si="38">COUNTA(E71:J71)*2</f>
        <v>4</v>
      </c>
      <c r="R71" s="120">
        <f t="shared" ref="R71:R122" si="39">COUNTA(K71,M71)*2+COUNTA(N71)*4</f>
        <v>0</v>
      </c>
    </row>
    <row r="72" ht="15" customHeight="1" spans="1:18">
      <c r="A72" s="102"/>
      <c r="B72" s="93"/>
      <c r="C72" s="94" t="s">
        <v>31</v>
      </c>
      <c r="D72" s="94">
        <v>19</v>
      </c>
      <c r="E72" s="96" t="s">
        <v>36</v>
      </c>
      <c r="F72" s="96" t="s">
        <v>30</v>
      </c>
      <c r="G72" s="96"/>
      <c r="H72" s="96" t="s">
        <v>33</v>
      </c>
      <c r="I72" s="95"/>
      <c r="J72" s="95"/>
      <c r="K72" s="115" t="s">
        <v>33</v>
      </c>
      <c r="L72" s="115" t="s">
        <v>48</v>
      </c>
      <c r="M72" s="115"/>
      <c r="N72" s="116" t="s">
        <v>41</v>
      </c>
      <c r="O72" s="117">
        <f>COUNTA(E72:J72)*2</f>
        <v>6</v>
      </c>
      <c r="P72" s="118">
        <f>COUNTA(K72,L72)*2</f>
        <v>4</v>
      </c>
      <c r="Q72" s="124">
        <f>COUNTA(E72:J72)*2</f>
        <v>6</v>
      </c>
      <c r="R72" s="120">
        <f>COUNTA(K72,M72)*2+COUNTA(N72)*4</f>
        <v>6</v>
      </c>
    </row>
    <row r="73" ht="15" customHeight="1" spans="1:18">
      <c r="A73" s="102"/>
      <c r="B73" s="93"/>
      <c r="C73" s="94" t="s">
        <v>32</v>
      </c>
      <c r="D73" s="94">
        <v>20</v>
      </c>
      <c r="E73" s="96"/>
      <c r="F73" s="96"/>
      <c r="G73" s="96"/>
      <c r="H73" s="96"/>
      <c r="I73" s="96"/>
      <c r="J73" s="96" t="s">
        <v>33</v>
      </c>
      <c r="K73" s="115"/>
      <c r="L73" s="115"/>
      <c r="M73" s="115"/>
      <c r="N73" s="116"/>
      <c r="O73" s="117">
        <f>COUNTA(E73:J73)*2</f>
        <v>2</v>
      </c>
      <c r="P73" s="118">
        <f>COUNTA(K73,L73)*2</f>
        <v>0</v>
      </c>
      <c r="Q73" s="124">
        <f>COUNTA(E73:J73)*2</f>
        <v>2</v>
      </c>
      <c r="R73" s="120">
        <f>COUNTA(K73,M73)*2+COUNTA(N73)*4</f>
        <v>0</v>
      </c>
    </row>
    <row r="74" ht="15" customHeight="1" spans="1:19">
      <c r="A74" s="102"/>
      <c r="B74" s="93"/>
      <c r="C74" s="97" t="s">
        <v>34</v>
      </c>
      <c r="D74" s="97">
        <v>21</v>
      </c>
      <c r="E74" s="97"/>
      <c r="F74" s="97"/>
      <c r="G74" s="125"/>
      <c r="H74" s="125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131"/>
    </row>
    <row r="75" ht="15" customHeight="1" spans="1:19">
      <c r="A75" s="102"/>
      <c r="B75" s="93" t="s">
        <v>49</v>
      </c>
      <c r="C75" s="97" t="s">
        <v>26</v>
      </c>
      <c r="D75" s="97">
        <v>22</v>
      </c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131"/>
    </row>
    <row r="76" ht="15" customHeight="1" spans="1:19">
      <c r="A76" s="102"/>
      <c r="B76" s="93"/>
      <c r="C76" s="94" t="s">
        <v>27</v>
      </c>
      <c r="D76" s="94">
        <v>23</v>
      </c>
      <c r="E76" s="96"/>
      <c r="F76" s="96"/>
      <c r="G76" s="96" t="s">
        <v>30</v>
      </c>
      <c r="H76" s="96" t="s">
        <v>33</v>
      </c>
      <c r="I76" s="95"/>
      <c r="J76" s="95"/>
      <c r="K76" s="115"/>
      <c r="L76" s="115" t="s">
        <v>36</v>
      </c>
      <c r="M76" s="115" t="s">
        <v>33</v>
      </c>
      <c r="N76" s="116"/>
      <c r="O76" s="117">
        <f t="shared" ref="O76:O80" si="40">COUNTA(E76:J76)*2</f>
        <v>4</v>
      </c>
      <c r="P76" s="118">
        <f t="shared" ref="P76:P80" si="41">COUNTA(K76,L76)*2</f>
        <v>2</v>
      </c>
      <c r="Q76" s="124">
        <f t="shared" ref="Q76:Q80" si="42">COUNTA(E76:J76)*2</f>
        <v>4</v>
      </c>
      <c r="R76" s="120">
        <f t="shared" ref="R76:R80" si="43">COUNTA(K76,M76)*2+COUNTA(N76)*4</f>
        <v>2</v>
      </c>
      <c r="S76" s="131"/>
    </row>
    <row r="77" ht="15" customHeight="1" spans="1:19">
      <c r="A77" s="102"/>
      <c r="B77" s="93"/>
      <c r="C77" s="94" t="s">
        <v>28</v>
      </c>
      <c r="D77" s="94">
        <v>24</v>
      </c>
      <c r="E77" s="96" t="s">
        <v>36</v>
      </c>
      <c r="F77" s="96" t="s">
        <v>30</v>
      </c>
      <c r="G77" s="96"/>
      <c r="H77" s="96" t="s">
        <v>33</v>
      </c>
      <c r="I77" s="96"/>
      <c r="J77" s="96"/>
      <c r="K77" s="115" t="s">
        <v>33</v>
      </c>
      <c r="L77" s="115" t="s">
        <v>48</v>
      </c>
      <c r="M77" s="115"/>
      <c r="N77" s="116"/>
      <c r="O77" s="117">
        <f>COUNTA(E77:J77)*2</f>
        <v>6</v>
      </c>
      <c r="P77" s="118">
        <f>COUNTA(K77,L77)*2</f>
        <v>4</v>
      </c>
      <c r="Q77" s="124">
        <f>COUNTA(E77:J77)*2</f>
        <v>6</v>
      </c>
      <c r="R77" s="120">
        <f>COUNTA(K77,M77)*2+COUNTA(N77)*4</f>
        <v>2</v>
      </c>
      <c r="S77" s="131"/>
    </row>
    <row r="78" ht="15" customHeight="1" spans="1:19">
      <c r="A78" s="102"/>
      <c r="B78" s="93"/>
      <c r="C78" s="94" t="s">
        <v>29</v>
      </c>
      <c r="D78" s="94">
        <v>25</v>
      </c>
      <c r="E78" s="96"/>
      <c r="F78" s="96"/>
      <c r="G78" s="96" t="s">
        <v>36</v>
      </c>
      <c r="H78" s="96"/>
      <c r="I78" s="96"/>
      <c r="J78" s="96" t="s">
        <v>30</v>
      </c>
      <c r="K78" s="115"/>
      <c r="L78" s="115"/>
      <c r="M78" s="115" t="s">
        <v>33</v>
      </c>
      <c r="N78" s="116"/>
      <c r="O78" s="117">
        <f>COUNTA(E78:J78)*2</f>
        <v>4</v>
      </c>
      <c r="P78" s="118">
        <f>COUNTA(K78,L78)*2</f>
        <v>0</v>
      </c>
      <c r="Q78" s="124">
        <f>COUNTA(E78:J78)*2</f>
        <v>4</v>
      </c>
      <c r="R78" s="120">
        <f>COUNTA(K78,M78)*2+COUNTA(N78)*4</f>
        <v>2</v>
      </c>
      <c r="S78" s="131"/>
    </row>
    <row r="79" ht="15" customHeight="1" spans="1:19">
      <c r="A79" s="102"/>
      <c r="B79" s="93"/>
      <c r="C79" s="94" t="s">
        <v>31</v>
      </c>
      <c r="D79" s="94">
        <v>26</v>
      </c>
      <c r="E79" s="96" t="s">
        <v>36</v>
      </c>
      <c r="F79" s="96" t="s">
        <v>30</v>
      </c>
      <c r="G79" s="96"/>
      <c r="H79" s="96" t="s">
        <v>33</v>
      </c>
      <c r="I79" s="95"/>
      <c r="J79" s="95"/>
      <c r="K79" s="115" t="s">
        <v>33</v>
      </c>
      <c r="L79" s="115" t="s">
        <v>48</v>
      </c>
      <c r="M79" s="115"/>
      <c r="N79" s="116"/>
      <c r="O79" s="117">
        <f>COUNTA(E79:J79)*2</f>
        <v>6</v>
      </c>
      <c r="P79" s="118">
        <f>COUNTA(K79,L79)*2</f>
        <v>4</v>
      </c>
      <c r="Q79" s="124">
        <f>COUNTA(E79:J79)*2</f>
        <v>6</v>
      </c>
      <c r="R79" s="120">
        <f>COUNTA(K79,M79)*2+COUNTA(N79)*4</f>
        <v>2</v>
      </c>
      <c r="S79" s="131"/>
    </row>
    <row r="80" ht="15" customHeight="1" spans="1:19">
      <c r="A80" s="102"/>
      <c r="B80" s="93"/>
      <c r="C80" s="94" t="s">
        <v>32</v>
      </c>
      <c r="D80" s="94">
        <v>27</v>
      </c>
      <c r="E80" s="96"/>
      <c r="F80" s="96"/>
      <c r="G80" s="96"/>
      <c r="H80" s="96"/>
      <c r="I80" s="96" t="s">
        <v>48</v>
      </c>
      <c r="J80" s="96" t="s">
        <v>33</v>
      </c>
      <c r="K80" s="115"/>
      <c r="L80" s="115"/>
      <c r="M80" s="115"/>
      <c r="N80" s="116" t="s">
        <v>41</v>
      </c>
      <c r="O80" s="117">
        <f>COUNTA(E80:J80)*2</f>
        <v>4</v>
      </c>
      <c r="P80" s="118">
        <f>COUNTA(K80,L80)*2</f>
        <v>0</v>
      </c>
      <c r="Q80" s="124">
        <f>COUNTA(E80:J80)*2</f>
        <v>4</v>
      </c>
      <c r="R80" s="120">
        <f>COUNTA(K80,M80)*2+COUNTA(N80)*4</f>
        <v>4</v>
      </c>
      <c r="S80" s="131"/>
    </row>
    <row r="81" ht="15" customHeight="1" spans="1:19">
      <c r="A81" s="102"/>
      <c r="B81" s="93"/>
      <c r="C81" s="97" t="s">
        <v>34</v>
      </c>
      <c r="D81" s="97">
        <v>28</v>
      </c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131"/>
    </row>
    <row r="82" ht="15" customHeight="1" spans="1:19">
      <c r="A82" s="102"/>
      <c r="B82" s="93" t="s">
        <v>50</v>
      </c>
      <c r="C82" s="97" t="s">
        <v>26</v>
      </c>
      <c r="D82" s="97">
        <v>29</v>
      </c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131"/>
    </row>
    <row r="83" ht="15" customHeight="1" spans="1:19">
      <c r="A83" s="103"/>
      <c r="B83" s="93"/>
      <c r="C83" s="96" t="s">
        <v>27</v>
      </c>
      <c r="D83" s="96">
        <v>30</v>
      </c>
      <c r="E83" s="96"/>
      <c r="F83" s="96"/>
      <c r="G83" s="96" t="s">
        <v>30</v>
      </c>
      <c r="H83" s="96" t="s">
        <v>33</v>
      </c>
      <c r="I83" s="95"/>
      <c r="J83" s="95"/>
      <c r="K83" s="115"/>
      <c r="L83" s="115" t="s">
        <v>36</v>
      </c>
      <c r="M83" s="115" t="s">
        <v>33</v>
      </c>
      <c r="N83" s="116"/>
      <c r="O83" s="117">
        <f t="shared" ref="O83:O87" si="44">COUNTA(E83:J83)*2</f>
        <v>4</v>
      </c>
      <c r="P83" s="118">
        <f t="shared" ref="P83:P87" si="45">COUNTA(K83,L83)*2</f>
        <v>2</v>
      </c>
      <c r="Q83" s="124">
        <f t="shared" ref="Q83:Q87" si="46">COUNTA(E83:J83)*2</f>
        <v>4</v>
      </c>
      <c r="R83" s="120">
        <f t="shared" ref="R83:R87" si="47">COUNTA(K83,M83)*2+COUNTA(N83)*4</f>
        <v>2</v>
      </c>
      <c r="S83" s="131"/>
    </row>
    <row r="84" ht="15" customHeight="1" spans="1:19">
      <c r="A84" s="126" t="s">
        <v>51</v>
      </c>
      <c r="B84" s="93"/>
      <c r="C84" s="96" t="s">
        <v>28</v>
      </c>
      <c r="D84" s="96">
        <v>1</v>
      </c>
      <c r="E84" s="96" t="s">
        <v>36</v>
      </c>
      <c r="F84" s="96" t="s">
        <v>30</v>
      </c>
      <c r="G84" s="96"/>
      <c r="H84" s="96" t="s">
        <v>33</v>
      </c>
      <c r="I84" s="96"/>
      <c r="J84" s="96"/>
      <c r="K84" s="115" t="s">
        <v>33</v>
      </c>
      <c r="L84" s="115"/>
      <c r="M84" s="115"/>
      <c r="N84" s="116"/>
      <c r="O84" s="117">
        <f>COUNTA(E84:J84)*2</f>
        <v>6</v>
      </c>
      <c r="P84" s="118">
        <f>COUNTA(K84,L84)*2</f>
        <v>2</v>
      </c>
      <c r="Q84" s="124">
        <f>COUNTA(E84:J84)*2</f>
        <v>6</v>
      </c>
      <c r="R84" s="120">
        <f>COUNTA(K84,M84)*2+COUNTA(N84)*4</f>
        <v>2</v>
      </c>
      <c r="S84" s="131"/>
    </row>
    <row r="85" ht="15" customHeight="1" spans="1:19">
      <c r="A85" s="127"/>
      <c r="B85" s="93"/>
      <c r="C85" s="94" t="s">
        <v>29</v>
      </c>
      <c r="D85" s="94">
        <v>2</v>
      </c>
      <c r="E85" s="96"/>
      <c r="F85" s="96"/>
      <c r="G85" s="96" t="s">
        <v>36</v>
      </c>
      <c r="H85" s="96"/>
      <c r="I85" s="96"/>
      <c r="J85" s="96" t="s">
        <v>30</v>
      </c>
      <c r="K85" s="115"/>
      <c r="L85" s="115" t="s">
        <v>48</v>
      </c>
      <c r="M85" s="115" t="s">
        <v>33</v>
      </c>
      <c r="N85" s="116"/>
      <c r="O85" s="117">
        <f>COUNTA(E85:J85)*2</f>
        <v>4</v>
      </c>
      <c r="P85" s="118">
        <f>COUNTA(K85,L85)*2</f>
        <v>2</v>
      </c>
      <c r="Q85" s="124">
        <f>COUNTA(E85:J85)*2</f>
        <v>4</v>
      </c>
      <c r="R85" s="120">
        <f>COUNTA(K85,M85)*2+COUNTA(N85)*4</f>
        <v>2</v>
      </c>
      <c r="S85" s="131"/>
    </row>
    <row r="86" ht="15" customHeight="1" spans="1:19">
      <c r="A86" s="127"/>
      <c r="B86" s="93"/>
      <c r="C86" s="94" t="s">
        <v>31</v>
      </c>
      <c r="D86" s="94">
        <v>3</v>
      </c>
      <c r="E86" s="96" t="s">
        <v>36</v>
      </c>
      <c r="F86" s="96" t="s">
        <v>30</v>
      </c>
      <c r="G86" s="96"/>
      <c r="H86" s="96" t="s">
        <v>33</v>
      </c>
      <c r="I86" s="95"/>
      <c r="J86" s="95"/>
      <c r="K86" s="115" t="s">
        <v>33</v>
      </c>
      <c r="L86" s="115"/>
      <c r="M86" s="115"/>
      <c r="N86" s="116"/>
      <c r="O86" s="117">
        <f>COUNTA(E86:J86)*2</f>
        <v>6</v>
      </c>
      <c r="P86" s="118">
        <f>COUNTA(K86,L86)*2</f>
        <v>2</v>
      </c>
      <c r="Q86" s="124">
        <f>COUNTA(E86:J86)*2</f>
        <v>6</v>
      </c>
      <c r="R86" s="120">
        <f>COUNTA(K86,M86)*2+COUNTA(N86)*4</f>
        <v>2</v>
      </c>
      <c r="S86" s="131"/>
    </row>
    <row r="87" ht="15" customHeight="1" spans="1:19">
      <c r="A87" s="127"/>
      <c r="B87" s="93"/>
      <c r="C87" s="96" t="s">
        <v>32</v>
      </c>
      <c r="D87" s="96">
        <v>4</v>
      </c>
      <c r="E87" s="96"/>
      <c r="F87" s="96"/>
      <c r="G87" s="96"/>
      <c r="H87" s="96"/>
      <c r="I87" s="96" t="s">
        <v>48</v>
      </c>
      <c r="J87" s="96" t="s">
        <v>33</v>
      </c>
      <c r="K87" s="115"/>
      <c r="L87" s="115" t="s">
        <v>48</v>
      </c>
      <c r="M87" s="115"/>
      <c r="N87" s="116" t="s">
        <v>41</v>
      </c>
      <c r="O87" s="117">
        <f>COUNTA(E87:J87)*2</f>
        <v>4</v>
      </c>
      <c r="P87" s="118">
        <f>COUNTA(K87,L87)*2</f>
        <v>2</v>
      </c>
      <c r="Q87" s="124">
        <f>COUNTA(E87:J87)*2</f>
        <v>4</v>
      </c>
      <c r="R87" s="120">
        <f>COUNTA(K87,M87)*2+COUNTA(N87)*4</f>
        <v>4</v>
      </c>
      <c r="S87" s="131"/>
    </row>
    <row r="88" ht="15" customHeight="1" spans="1:19">
      <c r="A88" s="127"/>
      <c r="B88" s="93"/>
      <c r="C88" s="97" t="s">
        <v>34</v>
      </c>
      <c r="D88" s="97">
        <v>5</v>
      </c>
      <c r="E88" s="97"/>
      <c r="F88" s="97"/>
      <c r="G88" s="125"/>
      <c r="H88" s="125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131"/>
    </row>
    <row r="89" ht="15" customHeight="1" spans="1:19">
      <c r="A89" s="127"/>
      <c r="B89" s="93" t="s">
        <v>52</v>
      </c>
      <c r="C89" s="97" t="s">
        <v>26</v>
      </c>
      <c r="D89" s="97">
        <v>6</v>
      </c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131"/>
    </row>
    <row r="90" ht="15" customHeight="1" spans="1:19">
      <c r="A90" s="127"/>
      <c r="B90" s="93"/>
      <c r="C90" s="96" t="s">
        <v>27</v>
      </c>
      <c r="D90" s="96">
        <v>7</v>
      </c>
      <c r="E90" s="96"/>
      <c r="F90" s="96"/>
      <c r="G90" s="96" t="s">
        <v>30</v>
      </c>
      <c r="H90" s="96" t="s">
        <v>33</v>
      </c>
      <c r="I90" s="95"/>
      <c r="J90" s="95"/>
      <c r="K90" s="115"/>
      <c r="L90" s="115" t="s">
        <v>36</v>
      </c>
      <c r="M90" s="115" t="s">
        <v>33</v>
      </c>
      <c r="N90" s="116"/>
      <c r="O90" s="117">
        <f t="shared" ref="O90:O94" si="48">COUNTA(E90:J90)*2</f>
        <v>4</v>
      </c>
      <c r="P90" s="118">
        <f t="shared" ref="P90:P94" si="49">COUNTA(K90,L90)*2</f>
        <v>2</v>
      </c>
      <c r="Q90" s="124">
        <f t="shared" ref="Q90:Q94" si="50">COUNTA(E90:J90)*2</f>
        <v>4</v>
      </c>
      <c r="R90" s="120">
        <f t="shared" ref="R90:R94" si="51">COUNTA(K90,M90)*2+COUNTA(N90)*4</f>
        <v>2</v>
      </c>
      <c r="S90" s="131"/>
    </row>
    <row r="91" ht="15" customHeight="1" spans="1:19">
      <c r="A91" s="127"/>
      <c r="B91" s="93"/>
      <c r="C91" s="94" t="s">
        <v>28</v>
      </c>
      <c r="D91" s="94">
        <v>8</v>
      </c>
      <c r="E91" s="96" t="s">
        <v>36</v>
      </c>
      <c r="F91" s="96" t="s">
        <v>30</v>
      </c>
      <c r="G91" s="96"/>
      <c r="H91" s="96" t="s">
        <v>33</v>
      </c>
      <c r="I91" s="96"/>
      <c r="J91" s="96"/>
      <c r="K91" s="115" t="s">
        <v>33</v>
      </c>
      <c r="L91" s="115" t="s">
        <v>48</v>
      </c>
      <c r="M91" s="115"/>
      <c r="N91" s="116"/>
      <c r="O91" s="117">
        <f>COUNTA(E91:J91)*2</f>
        <v>6</v>
      </c>
      <c r="P91" s="118">
        <f>COUNTA(K91,L91)*2</f>
        <v>4</v>
      </c>
      <c r="Q91" s="124">
        <f>COUNTA(E91:J91)*2</f>
        <v>6</v>
      </c>
      <c r="R91" s="120">
        <f>COUNTA(K91,M91)*2+COUNTA(N91)*4</f>
        <v>2</v>
      </c>
      <c r="S91" s="131"/>
    </row>
    <row r="92" ht="15" customHeight="1" spans="1:19">
      <c r="A92" s="127"/>
      <c r="B92" s="93"/>
      <c r="C92" s="94" t="s">
        <v>29</v>
      </c>
      <c r="D92" s="94">
        <v>9</v>
      </c>
      <c r="E92" s="96"/>
      <c r="F92" s="96"/>
      <c r="G92" s="96" t="s">
        <v>36</v>
      </c>
      <c r="H92" s="96"/>
      <c r="I92" s="96"/>
      <c r="J92" s="96"/>
      <c r="K92" s="130"/>
      <c r="L92" s="115" t="s">
        <v>48</v>
      </c>
      <c r="M92" s="115" t="s">
        <v>33</v>
      </c>
      <c r="N92" s="116"/>
      <c r="O92" s="117">
        <f>COUNTA(E92:J92)*2</f>
        <v>2</v>
      </c>
      <c r="P92" s="118">
        <f>COUNTA(K92,L92)*2</f>
        <v>2</v>
      </c>
      <c r="Q92" s="124">
        <f>COUNTA(E92:J92)*2</f>
        <v>2</v>
      </c>
      <c r="R92" s="120">
        <f>COUNTA(K92,M92)*2+COUNTA(N92)*4</f>
        <v>2</v>
      </c>
      <c r="S92" s="131"/>
    </row>
    <row r="93" ht="15" customHeight="1" spans="1:18">
      <c r="A93" s="127"/>
      <c r="B93" s="93"/>
      <c r="C93" s="94" t="s">
        <v>31</v>
      </c>
      <c r="D93" s="94">
        <v>10</v>
      </c>
      <c r="E93" s="96" t="s">
        <v>36</v>
      </c>
      <c r="F93" s="96" t="s">
        <v>30</v>
      </c>
      <c r="G93" s="96"/>
      <c r="H93" s="96"/>
      <c r="I93" s="95"/>
      <c r="J93" s="95"/>
      <c r="K93" s="115" t="s">
        <v>33</v>
      </c>
      <c r="L93" s="115"/>
      <c r="M93" s="115"/>
      <c r="N93" s="116"/>
      <c r="O93" s="117">
        <f>COUNTA(E93:J93)*2</f>
        <v>4</v>
      </c>
      <c r="P93" s="118">
        <f>COUNTA(K93,L93)*2</f>
        <v>2</v>
      </c>
      <c r="Q93" s="124">
        <f>COUNTA(E93:J93)*2</f>
        <v>4</v>
      </c>
      <c r="R93" s="120">
        <f>COUNTA(K93,M93)*2+COUNTA(N93)*4</f>
        <v>2</v>
      </c>
    </row>
    <row r="94" ht="15" customHeight="1" spans="1:18">
      <c r="A94" s="127"/>
      <c r="B94" s="93"/>
      <c r="C94" s="94" t="s">
        <v>32</v>
      </c>
      <c r="D94" s="94">
        <v>11</v>
      </c>
      <c r="E94" s="96"/>
      <c r="F94" s="96"/>
      <c r="G94" s="96"/>
      <c r="H94" s="96"/>
      <c r="I94" s="96" t="s">
        <v>48</v>
      </c>
      <c r="J94" s="96"/>
      <c r="K94" s="115"/>
      <c r="L94" s="115"/>
      <c r="M94" s="115"/>
      <c r="N94" s="116" t="s">
        <v>41</v>
      </c>
      <c r="O94" s="117">
        <f>COUNTA(E94:J94)*2</f>
        <v>2</v>
      </c>
      <c r="P94" s="118">
        <f>COUNTA(K94,L94)*2</f>
        <v>0</v>
      </c>
      <c r="Q94" s="124">
        <f>COUNTA(E94:J94)*2</f>
        <v>2</v>
      </c>
      <c r="R94" s="120">
        <f>COUNTA(K94,M94)*2+COUNTA(N94)*4</f>
        <v>4</v>
      </c>
    </row>
    <row r="95" ht="15" customHeight="1" spans="1:18">
      <c r="A95" s="127"/>
      <c r="B95" s="93"/>
      <c r="C95" s="93" t="s">
        <v>34</v>
      </c>
      <c r="D95" s="93">
        <v>12</v>
      </c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</row>
    <row r="96" ht="15" customHeight="1" spans="1:18">
      <c r="A96" s="127"/>
      <c r="B96" s="93" t="s">
        <v>53</v>
      </c>
      <c r="C96" s="93" t="s">
        <v>26</v>
      </c>
      <c r="D96" s="93">
        <v>13</v>
      </c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</row>
    <row r="97" ht="15" customHeight="1" spans="1:18">
      <c r="A97" s="127"/>
      <c r="B97" s="93"/>
      <c r="C97" s="94" t="s">
        <v>27</v>
      </c>
      <c r="D97" s="94">
        <v>14</v>
      </c>
      <c r="E97" s="96"/>
      <c r="F97" s="96"/>
      <c r="G97" s="96" t="s">
        <v>30</v>
      </c>
      <c r="H97" s="96"/>
      <c r="I97" s="95"/>
      <c r="J97" s="95"/>
      <c r="K97" s="115"/>
      <c r="L97" s="115" t="s">
        <v>36</v>
      </c>
      <c r="M97" s="115" t="s">
        <v>33</v>
      </c>
      <c r="N97" s="116"/>
      <c r="O97" s="117">
        <f t="shared" ref="O97:O101" si="52">COUNTA(E97:J97)*2</f>
        <v>2</v>
      </c>
      <c r="P97" s="118">
        <f t="shared" ref="P97:P101" si="53">COUNTA(K97,L97)*2</f>
        <v>2</v>
      </c>
      <c r="Q97" s="124">
        <f t="shared" ref="Q97:Q101" si="54">COUNTA(E97:J97)*2</f>
        <v>2</v>
      </c>
      <c r="R97" s="120">
        <f t="shared" ref="R97:R101" si="55">COUNTA(K97,M97)*2+COUNTA(N97)*4</f>
        <v>2</v>
      </c>
    </row>
    <row r="98" ht="15" customHeight="1" spans="1:19">
      <c r="A98" s="127"/>
      <c r="B98" s="93"/>
      <c r="C98" s="94" t="s">
        <v>28</v>
      </c>
      <c r="D98" s="94">
        <v>15</v>
      </c>
      <c r="E98" s="96" t="s">
        <v>36</v>
      </c>
      <c r="F98" s="96" t="s">
        <v>30</v>
      </c>
      <c r="G98" s="96"/>
      <c r="H98" s="96"/>
      <c r="I98" s="96"/>
      <c r="J98" s="96"/>
      <c r="K98" s="115" t="s">
        <v>33</v>
      </c>
      <c r="L98" s="115" t="s">
        <v>48</v>
      </c>
      <c r="M98" s="115"/>
      <c r="N98" s="116"/>
      <c r="O98" s="117">
        <f>COUNTA(E98:J98)*2</f>
        <v>4</v>
      </c>
      <c r="P98" s="118">
        <f>COUNTA(K98,L98)*2</f>
        <v>4</v>
      </c>
      <c r="Q98" s="124">
        <f>COUNTA(E98:J98)*2</f>
        <v>4</v>
      </c>
      <c r="R98" s="120">
        <f>COUNTA(K98,M98)*2+COUNTA(N98)*4</f>
        <v>2</v>
      </c>
      <c r="S98" s="131"/>
    </row>
    <row r="99" ht="15" customHeight="1" spans="1:19">
      <c r="A99" s="127"/>
      <c r="B99" s="93"/>
      <c r="C99" s="94" t="s">
        <v>29</v>
      </c>
      <c r="D99" s="94">
        <v>16</v>
      </c>
      <c r="E99" s="96"/>
      <c r="F99" s="96"/>
      <c r="G99" s="96" t="s">
        <v>36</v>
      </c>
      <c r="H99" s="96"/>
      <c r="I99" s="96"/>
      <c r="J99" s="96"/>
      <c r="K99" s="115"/>
      <c r="L99" s="115"/>
      <c r="M99" s="115" t="s">
        <v>33</v>
      </c>
      <c r="N99" s="116"/>
      <c r="O99" s="117">
        <f>COUNTA(E99:J99)*2</f>
        <v>2</v>
      </c>
      <c r="P99" s="118">
        <f>COUNTA(K99,L99)*2</f>
        <v>0</v>
      </c>
      <c r="Q99" s="124">
        <f>COUNTA(E99:J99)*2</f>
        <v>2</v>
      </c>
      <c r="R99" s="120">
        <f>COUNTA(K99,M99)*2+COUNTA(N99)*4</f>
        <v>2</v>
      </c>
      <c r="S99" s="131"/>
    </row>
    <row r="100" ht="15" customHeight="1" spans="1:19">
      <c r="A100" s="127"/>
      <c r="B100" s="93"/>
      <c r="C100" s="94" t="s">
        <v>31</v>
      </c>
      <c r="D100" s="94">
        <v>17</v>
      </c>
      <c r="E100" s="96" t="s">
        <v>36</v>
      </c>
      <c r="F100" s="96" t="s">
        <v>30</v>
      </c>
      <c r="G100" s="96"/>
      <c r="H100" s="96"/>
      <c r="I100" s="95"/>
      <c r="J100" s="95"/>
      <c r="K100" s="115" t="s">
        <v>33</v>
      </c>
      <c r="L100" s="115" t="s">
        <v>48</v>
      </c>
      <c r="M100" s="115"/>
      <c r="N100" s="116"/>
      <c r="O100" s="117">
        <f>COUNTA(E100:J100)*2</f>
        <v>4</v>
      </c>
      <c r="P100" s="118">
        <f>COUNTA(K100,L100)*2</f>
        <v>4</v>
      </c>
      <c r="Q100" s="124">
        <f>COUNTA(E100:J100)*2</f>
        <v>4</v>
      </c>
      <c r="R100" s="120">
        <f>COUNTA(K100,M100)*2+COUNTA(N100)*4</f>
        <v>2</v>
      </c>
      <c r="S100" s="131"/>
    </row>
    <row r="101" ht="15" customHeight="1" spans="1:19">
      <c r="A101" s="127"/>
      <c r="B101" s="93"/>
      <c r="C101" s="94" t="s">
        <v>32</v>
      </c>
      <c r="D101" s="94">
        <v>18</v>
      </c>
      <c r="E101" s="96"/>
      <c r="F101" s="96"/>
      <c r="G101" s="96"/>
      <c r="H101" s="96"/>
      <c r="I101" s="96" t="s">
        <v>48</v>
      </c>
      <c r="J101" s="96"/>
      <c r="K101" s="115"/>
      <c r="L101" s="115"/>
      <c r="M101" s="115"/>
      <c r="N101" s="116" t="s">
        <v>41</v>
      </c>
      <c r="O101" s="117">
        <f>COUNTA(E101:J101)*2</f>
        <v>2</v>
      </c>
      <c r="P101" s="118">
        <f>COUNTA(K101,L101)*2</f>
        <v>0</v>
      </c>
      <c r="Q101" s="124">
        <f>COUNTA(E101:J101)*2</f>
        <v>2</v>
      </c>
      <c r="R101" s="120">
        <f>COUNTA(K101,M101)*2+COUNTA(N101)*4</f>
        <v>4</v>
      </c>
      <c r="S101" s="131"/>
    </row>
    <row r="102" ht="15" customHeight="1" spans="1:19">
      <c r="A102" s="127"/>
      <c r="B102" s="93"/>
      <c r="C102" s="93" t="s">
        <v>34</v>
      </c>
      <c r="D102" s="93">
        <v>19</v>
      </c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131"/>
    </row>
    <row r="103" ht="15" customHeight="1" spans="1:19">
      <c r="A103" s="127"/>
      <c r="B103" s="93" t="s">
        <v>54</v>
      </c>
      <c r="C103" s="93" t="s">
        <v>26</v>
      </c>
      <c r="D103" s="93">
        <v>20</v>
      </c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131"/>
    </row>
    <row r="104" ht="15" customHeight="1" spans="1:19">
      <c r="A104" s="127"/>
      <c r="B104" s="93"/>
      <c r="C104" s="94" t="s">
        <v>27</v>
      </c>
      <c r="D104" s="94">
        <v>21</v>
      </c>
      <c r="E104" s="96"/>
      <c r="F104" s="96"/>
      <c r="G104" s="96"/>
      <c r="H104" s="96"/>
      <c r="I104" s="95"/>
      <c r="J104" s="95"/>
      <c r="K104" s="115"/>
      <c r="L104" s="115"/>
      <c r="M104" s="115" t="s">
        <v>33</v>
      </c>
      <c r="N104" s="116"/>
      <c r="O104" s="117">
        <f t="shared" ref="O104:O108" si="56">COUNTA(E104:J104)*2</f>
        <v>0</v>
      </c>
      <c r="P104" s="118">
        <f t="shared" ref="P104:P108" si="57">COUNTA(K104,L104)*2</f>
        <v>0</v>
      </c>
      <c r="Q104" s="124">
        <f t="shared" ref="Q104:Q108" si="58">COUNTA(E104:J104)*2</f>
        <v>0</v>
      </c>
      <c r="R104" s="120">
        <f t="shared" ref="R104:R108" si="59">COUNTA(K104,M104)*2+COUNTA(N104)*4</f>
        <v>2</v>
      </c>
      <c r="S104" s="131"/>
    </row>
    <row r="105" ht="15" customHeight="1" spans="1:19">
      <c r="A105" s="127"/>
      <c r="B105" s="93"/>
      <c r="C105" s="96" t="s">
        <v>28</v>
      </c>
      <c r="D105" s="96">
        <v>22</v>
      </c>
      <c r="E105" s="96"/>
      <c r="F105" s="96"/>
      <c r="G105" s="96"/>
      <c r="H105" s="96"/>
      <c r="I105" s="96"/>
      <c r="J105" s="96"/>
      <c r="K105" s="115"/>
      <c r="L105" s="115"/>
      <c r="M105" s="115"/>
      <c r="N105" s="116"/>
      <c r="O105" s="117">
        <f>COUNTA(E105:J105)*2</f>
        <v>0</v>
      </c>
      <c r="P105" s="118">
        <f>COUNTA(K105,L105)*2</f>
        <v>0</v>
      </c>
      <c r="Q105" s="124">
        <f>COUNTA(E105:J105)*2</f>
        <v>0</v>
      </c>
      <c r="R105" s="120">
        <f>COUNTA(K105,M105)*2+COUNTA(N105)*4</f>
        <v>0</v>
      </c>
      <c r="S105" s="131"/>
    </row>
    <row r="106" ht="15" customHeight="1" spans="1:19">
      <c r="A106" s="127"/>
      <c r="B106" s="93"/>
      <c r="C106" s="96" t="s">
        <v>29</v>
      </c>
      <c r="D106" s="96">
        <v>23</v>
      </c>
      <c r="E106" s="96"/>
      <c r="F106" s="96"/>
      <c r="G106" s="96"/>
      <c r="H106" s="96"/>
      <c r="I106" s="96"/>
      <c r="J106" s="96"/>
      <c r="K106" s="115"/>
      <c r="L106" s="115"/>
      <c r="M106" s="115" t="s">
        <v>33</v>
      </c>
      <c r="N106" s="116"/>
      <c r="O106" s="117">
        <f>COUNTA(E106:J106)*2</f>
        <v>0</v>
      </c>
      <c r="P106" s="118">
        <f>COUNTA(K106,L106)*2</f>
        <v>0</v>
      </c>
      <c r="Q106" s="124">
        <f>COUNTA(E106:J106)*2</f>
        <v>0</v>
      </c>
      <c r="R106" s="120">
        <f>COUNTA(K106,M106)*2+COUNTA(N106)*4</f>
        <v>2</v>
      </c>
      <c r="S106" s="131"/>
    </row>
    <row r="107" ht="15" customHeight="1" spans="1:19">
      <c r="A107" s="127"/>
      <c r="B107" s="93"/>
      <c r="C107" s="94" t="s">
        <v>31</v>
      </c>
      <c r="D107" s="94">
        <v>24</v>
      </c>
      <c r="E107" s="96"/>
      <c r="F107" s="96"/>
      <c r="G107" s="96"/>
      <c r="H107" s="96"/>
      <c r="I107" s="95"/>
      <c r="J107" s="95"/>
      <c r="K107" s="115"/>
      <c r="L107" s="115"/>
      <c r="M107" s="115"/>
      <c r="N107" s="116"/>
      <c r="O107" s="117">
        <f>COUNTA(E107:J107)*2</f>
        <v>0</v>
      </c>
      <c r="P107" s="118">
        <f>COUNTA(K107,L107)*2</f>
        <v>0</v>
      </c>
      <c r="Q107" s="124">
        <f>COUNTA(E107:J107)*2</f>
        <v>0</v>
      </c>
      <c r="R107" s="120">
        <f>COUNTA(K107,M107)*2+COUNTA(N107)*4</f>
        <v>0</v>
      </c>
      <c r="S107" s="131"/>
    </row>
    <row r="108" ht="15" customHeight="1" spans="1:19">
      <c r="A108" s="127"/>
      <c r="B108" s="93"/>
      <c r="C108" s="94" t="s">
        <v>32</v>
      </c>
      <c r="D108" s="94">
        <v>25</v>
      </c>
      <c r="E108" s="96"/>
      <c r="F108" s="96"/>
      <c r="G108" s="96"/>
      <c r="H108" s="96"/>
      <c r="I108" s="96" t="s">
        <v>48</v>
      </c>
      <c r="J108" s="96"/>
      <c r="K108" s="115"/>
      <c r="L108" s="115"/>
      <c r="M108" s="115"/>
      <c r="N108" s="116" t="s">
        <v>41</v>
      </c>
      <c r="O108" s="117">
        <f>COUNTA(E108:J108)*2</f>
        <v>2</v>
      </c>
      <c r="P108" s="118">
        <f>COUNTA(K108,L108)*2</f>
        <v>0</v>
      </c>
      <c r="Q108" s="124">
        <f>COUNTA(E108:J108)*2</f>
        <v>2</v>
      </c>
      <c r="R108" s="120">
        <f>COUNTA(K108,M108)*2+COUNTA(N108)*4</f>
        <v>4</v>
      </c>
      <c r="S108" s="131"/>
    </row>
    <row r="109" ht="15" customHeight="1" spans="1:19">
      <c r="A109" s="127"/>
      <c r="B109" s="93"/>
      <c r="C109" s="97" t="s">
        <v>34</v>
      </c>
      <c r="D109" s="97">
        <v>26</v>
      </c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131"/>
    </row>
    <row r="110" ht="15" customHeight="1" spans="1:19">
      <c r="A110" s="127"/>
      <c r="B110" s="93" t="s">
        <v>55</v>
      </c>
      <c r="C110" s="97" t="s">
        <v>26</v>
      </c>
      <c r="D110" s="97">
        <v>27</v>
      </c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131"/>
    </row>
    <row r="111" ht="15" customHeight="1" spans="1:19">
      <c r="A111" s="127"/>
      <c r="B111" s="93"/>
      <c r="C111" s="96" t="s">
        <v>27</v>
      </c>
      <c r="D111" s="96">
        <v>28</v>
      </c>
      <c r="E111" s="96"/>
      <c r="F111" s="96"/>
      <c r="G111" s="96"/>
      <c r="H111" s="96"/>
      <c r="I111" s="95"/>
      <c r="J111" s="95"/>
      <c r="K111" s="115"/>
      <c r="L111" s="115"/>
      <c r="M111" s="115" t="s">
        <v>33</v>
      </c>
      <c r="N111" s="116"/>
      <c r="O111" s="117">
        <f t="shared" ref="O111:O115" si="60">COUNTA(E111:J111)*2</f>
        <v>0</v>
      </c>
      <c r="P111" s="118">
        <f t="shared" ref="P111:P115" si="61">COUNTA(K111,L111)*2</f>
        <v>0</v>
      </c>
      <c r="Q111" s="124">
        <f t="shared" ref="Q111:Q115" si="62">COUNTA(E111:J111)*2</f>
        <v>0</v>
      </c>
      <c r="R111" s="120">
        <f t="shared" ref="R111:R115" si="63">COUNTA(K111,M111)*2+COUNTA(N111)*4</f>
        <v>2</v>
      </c>
      <c r="S111" s="131"/>
    </row>
    <row r="112" ht="15" customHeight="1" spans="1:19">
      <c r="A112" s="127"/>
      <c r="B112" s="93"/>
      <c r="C112" s="94" t="s">
        <v>28</v>
      </c>
      <c r="D112" s="94">
        <v>29</v>
      </c>
      <c r="E112" s="96"/>
      <c r="F112" s="96"/>
      <c r="G112" s="96"/>
      <c r="H112" s="96"/>
      <c r="I112" s="96"/>
      <c r="J112" s="96"/>
      <c r="K112" s="115"/>
      <c r="L112" s="115"/>
      <c r="M112" s="115"/>
      <c r="N112" s="116"/>
      <c r="O112" s="117">
        <f>COUNTA(E112:J112)*2</f>
        <v>0</v>
      </c>
      <c r="P112" s="118">
        <f>COUNTA(K112,L112)*2</f>
        <v>0</v>
      </c>
      <c r="Q112" s="124">
        <f>COUNTA(E112:J112)*2</f>
        <v>0</v>
      </c>
      <c r="R112" s="120">
        <f>COUNTA(K112,M112)*2+COUNTA(N112)*4</f>
        <v>0</v>
      </c>
      <c r="S112" s="131"/>
    </row>
    <row r="113" ht="15" customHeight="1" spans="1:19">
      <c r="A113" s="127"/>
      <c r="B113" s="93"/>
      <c r="C113" s="94" t="s">
        <v>29</v>
      </c>
      <c r="D113" s="94">
        <v>30</v>
      </c>
      <c r="E113" s="96"/>
      <c r="F113" s="96"/>
      <c r="G113" s="96"/>
      <c r="H113" s="96"/>
      <c r="I113" s="96"/>
      <c r="J113" s="96"/>
      <c r="K113" s="115"/>
      <c r="L113" s="115"/>
      <c r="M113" s="115" t="s">
        <v>33</v>
      </c>
      <c r="N113" s="116"/>
      <c r="O113" s="117">
        <f>COUNTA(E113:J113)*2</f>
        <v>0</v>
      </c>
      <c r="P113" s="118">
        <f>COUNTA(K113,L113)*2</f>
        <v>0</v>
      </c>
      <c r="Q113" s="124">
        <f>COUNTA(E113:J113)*2</f>
        <v>0</v>
      </c>
      <c r="R113" s="120">
        <f>COUNTA(K113,M113)*2+COUNTA(N113)*4</f>
        <v>2</v>
      </c>
      <c r="S113" s="131"/>
    </row>
    <row r="114" ht="15" customHeight="1" spans="1:19">
      <c r="A114" s="128"/>
      <c r="B114" s="93"/>
      <c r="C114" s="94" t="s">
        <v>31</v>
      </c>
      <c r="D114" s="94">
        <v>31</v>
      </c>
      <c r="E114" s="96"/>
      <c r="F114" s="96"/>
      <c r="G114" s="96"/>
      <c r="H114" s="96"/>
      <c r="I114" s="95"/>
      <c r="J114" s="95"/>
      <c r="K114" s="115"/>
      <c r="L114" s="115"/>
      <c r="M114" s="115"/>
      <c r="N114" s="116"/>
      <c r="O114" s="117">
        <f>COUNTA(E114:J114)*2</f>
        <v>0</v>
      </c>
      <c r="P114" s="118">
        <f>COUNTA(K114,L114)*2</f>
        <v>0</v>
      </c>
      <c r="Q114" s="124">
        <f>COUNTA(E114:J114)*2</f>
        <v>0</v>
      </c>
      <c r="R114" s="120">
        <f>COUNTA(K114,M114)*2+COUNTA(N114)*4</f>
        <v>0</v>
      </c>
      <c r="S114" s="131"/>
    </row>
    <row r="115" ht="15" customHeight="1" spans="1:19">
      <c r="A115" s="126" t="s">
        <v>56</v>
      </c>
      <c r="B115" s="93"/>
      <c r="C115" s="99" t="s">
        <v>32</v>
      </c>
      <c r="D115" s="99">
        <v>1</v>
      </c>
      <c r="E115" s="96"/>
      <c r="F115" s="96"/>
      <c r="G115" s="96"/>
      <c r="H115" s="96"/>
      <c r="I115" s="96"/>
      <c r="J115" s="96"/>
      <c r="K115" s="115"/>
      <c r="L115" s="115"/>
      <c r="M115" s="115"/>
      <c r="N115" s="116"/>
      <c r="O115" s="117">
        <f>COUNTA(E115:J115)*2</f>
        <v>0</v>
      </c>
      <c r="P115" s="118">
        <f>COUNTA(K115,L115)*2</f>
        <v>0</v>
      </c>
      <c r="Q115" s="124">
        <f>COUNTA(E115:J115)*2</f>
        <v>0</v>
      </c>
      <c r="R115" s="120">
        <f>COUNTA(K115,M115)*2+COUNTA(N115)*4</f>
        <v>0</v>
      </c>
      <c r="S115" s="131"/>
    </row>
    <row r="116" ht="15" customHeight="1" spans="1:19">
      <c r="A116" s="127"/>
      <c r="B116" s="93"/>
      <c r="C116" s="99" t="s">
        <v>34</v>
      </c>
      <c r="D116" s="99">
        <v>2</v>
      </c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131"/>
    </row>
    <row r="117" ht="15" customHeight="1" spans="1:19">
      <c r="A117" s="127"/>
      <c r="B117" s="129" t="s">
        <v>57</v>
      </c>
      <c r="C117" s="99" t="s">
        <v>26</v>
      </c>
      <c r="D117" s="99">
        <v>3</v>
      </c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131"/>
    </row>
    <row r="118" ht="15" customHeight="1" spans="1:19">
      <c r="A118" s="127"/>
      <c r="B118" s="129"/>
      <c r="C118" s="94" t="s">
        <v>27</v>
      </c>
      <c r="D118" s="94">
        <v>4</v>
      </c>
      <c r="E118" s="96"/>
      <c r="F118" s="96"/>
      <c r="G118" s="96"/>
      <c r="H118" s="96"/>
      <c r="I118" s="95"/>
      <c r="J118" s="95"/>
      <c r="K118" s="115"/>
      <c r="L118" s="115"/>
      <c r="M118" s="115" t="s">
        <v>33</v>
      </c>
      <c r="N118" s="116"/>
      <c r="O118" s="117">
        <f t="shared" ref="O118:O122" si="64">COUNTA(E118:J118)*2</f>
        <v>0</v>
      </c>
      <c r="P118" s="118">
        <f t="shared" ref="P118:P122" si="65">COUNTA(K118,L118)*2</f>
        <v>0</v>
      </c>
      <c r="Q118" s="124">
        <f t="shared" ref="Q118:Q122" si="66">COUNTA(E118:J118)*2</f>
        <v>0</v>
      </c>
      <c r="R118" s="120">
        <f t="shared" ref="R118:R122" si="67">COUNTA(K118,M118)*2+COUNTA(N118)*4</f>
        <v>2</v>
      </c>
      <c r="S118" s="131"/>
    </row>
    <row r="119" ht="15" customHeight="1" spans="1:19">
      <c r="A119" s="127"/>
      <c r="B119" s="129"/>
      <c r="C119" s="94" t="s">
        <v>28</v>
      </c>
      <c r="D119" s="94">
        <v>5</v>
      </c>
      <c r="E119" s="96"/>
      <c r="F119" s="96"/>
      <c r="G119" s="96"/>
      <c r="H119" s="96"/>
      <c r="I119" s="96"/>
      <c r="J119" s="96"/>
      <c r="K119" s="115"/>
      <c r="L119" s="115"/>
      <c r="M119" s="115"/>
      <c r="N119" s="116"/>
      <c r="O119" s="117">
        <f>COUNTA(E119:J119)*2</f>
        <v>0</v>
      </c>
      <c r="P119" s="118">
        <f>COUNTA(K119,L119)*2</f>
        <v>0</v>
      </c>
      <c r="Q119" s="124">
        <f>COUNTA(E119:J119)*2</f>
        <v>0</v>
      </c>
      <c r="R119" s="120">
        <f>COUNTA(K119,M119)*2+COUNTA(N119)*4</f>
        <v>0</v>
      </c>
      <c r="S119" s="131"/>
    </row>
    <row r="120" ht="15" customHeight="1" spans="1:19">
      <c r="A120" s="127"/>
      <c r="B120" s="129"/>
      <c r="C120" s="94" t="s">
        <v>29</v>
      </c>
      <c r="D120" s="94">
        <v>6</v>
      </c>
      <c r="E120" s="96"/>
      <c r="F120" s="96"/>
      <c r="G120" s="96"/>
      <c r="H120" s="96"/>
      <c r="I120" s="96"/>
      <c r="J120" s="96"/>
      <c r="K120" s="115"/>
      <c r="L120" s="115"/>
      <c r="M120" s="115" t="s">
        <v>33</v>
      </c>
      <c r="N120" s="116"/>
      <c r="O120" s="117">
        <f>COUNTA(E120:J120)*2</f>
        <v>0</v>
      </c>
      <c r="P120" s="118">
        <f>COUNTA(K120,L120)*2</f>
        <v>0</v>
      </c>
      <c r="Q120" s="124">
        <f>COUNTA(E120:J120)*2</f>
        <v>0</v>
      </c>
      <c r="R120" s="120">
        <f>COUNTA(K120,M120)*2+COUNTA(N120)*4</f>
        <v>2</v>
      </c>
      <c r="S120" s="131"/>
    </row>
    <row r="121" ht="15" customHeight="1" spans="1:19">
      <c r="A121" s="127"/>
      <c r="B121" s="129"/>
      <c r="C121" s="94" t="s">
        <v>31</v>
      </c>
      <c r="D121" s="94">
        <v>7</v>
      </c>
      <c r="E121" s="96"/>
      <c r="F121" s="96"/>
      <c r="G121" s="96"/>
      <c r="H121" s="96"/>
      <c r="I121" s="95"/>
      <c r="J121" s="95"/>
      <c r="K121" s="115"/>
      <c r="L121" s="115"/>
      <c r="M121" s="115"/>
      <c r="N121" s="116" t="s">
        <v>41</v>
      </c>
      <c r="O121" s="117">
        <f>COUNTA(E121:J121)*2</f>
        <v>0</v>
      </c>
      <c r="P121" s="118">
        <f>COUNTA(K121,L121)*2</f>
        <v>0</v>
      </c>
      <c r="Q121" s="124">
        <f>COUNTA(E121:J121)*2</f>
        <v>0</v>
      </c>
      <c r="R121" s="120">
        <f>COUNTA(K121,M121)*2+COUNTA(N121)*4</f>
        <v>4</v>
      </c>
      <c r="S121" s="131"/>
    </row>
    <row r="122" ht="15" customHeight="1" spans="1:19">
      <c r="A122" s="127"/>
      <c r="B122" s="93"/>
      <c r="C122" s="94" t="s">
        <v>32</v>
      </c>
      <c r="D122" s="94">
        <v>8</v>
      </c>
      <c r="E122" s="96"/>
      <c r="F122" s="96"/>
      <c r="G122" s="96"/>
      <c r="H122" s="96"/>
      <c r="I122" s="96" t="s">
        <v>48</v>
      </c>
      <c r="J122" s="96"/>
      <c r="K122" s="115"/>
      <c r="L122" s="115"/>
      <c r="M122" s="115"/>
      <c r="N122" s="116"/>
      <c r="O122" s="117">
        <f>COUNTA(E122:J122)*2</f>
        <v>2</v>
      </c>
      <c r="P122" s="118">
        <f>COUNTA(K122,L122)*2</f>
        <v>0</v>
      </c>
      <c r="Q122" s="124">
        <f>COUNTA(E122:J122)*2</f>
        <v>2</v>
      </c>
      <c r="R122" s="120">
        <f>COUNTA(K122,M122)*2+COUNTA(N122)*4</f>
        <v>0</v>
      </c>
      <c r="S122" s="131"/>
    </row>
    <row r="123" ht="15" customHeight="1" spans="1:19">
      <c r="A123" s="127"/>
      <c r="B123" s="93"/>
      <c r="C123" s="93" t="s">
        <v>34</v>
      </c>
      <c r="D123" s="93">
        <v>9</v>
      </c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132"/>
      <c r="S123" s="131"/>
    </row>
    <row r="124" ht="15" customHeight="1" spans="1:19">
      <c r="A124" s="127"/>
      <c r="B124" s="93" t="s">
        <v>58</v>
      </c>
      <c r="C124" s="93" t="s">
        <v>26</v>
      </c>
      <c r="D124" s="97">
        <v>10</v>
      </c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132"/>
      <c r="S124" s="131"/>
    </row>
    <row r="125" ht="15" customHeight="1" spans="1:19">
      <c r="A125" s="127"/>
      <c r="B125" s="93"/>
      <c r="C125" s="94" t="s">
        <v>27</v>
      </c>
      <c r="D125" s="94">
        <v>11</v>
      </c>
      <c r="E125" s="96"/>
      <c r="F125" s="96"/>
      <c r="G125" s="96"/>
      <c r="H125" s="96"/>
      <c r="I125" s="95"/>
      <c r="J125" s="95"/>
      <c r="K125" s="115"/>
      <c r="L125" s="115"/>
      <c r="M125" s="115"/>
      <c r="N125" s="116"/>
      <c r="O125" s="117">
        <f t="shared" ref="O125:O129" si="68">COUNTA(E125:J125)*2</f>
        <v>0</v>
      </c>
      <c r="P125" s="118">
        <f t="shared" ref="P125:P129" si="69">COUNTA(K125,L125)*2</f>
        <v>0</v>
      </c>
      <c r="Q125" s="124">
        <f t="shared" ref="Q125:Q129" si="70">COUNTA(E125:J125)*2</f>
        <v>0</v>
      </c>
      <c r="R125" s="133">
        <f t="shared" ref="R125:R129" si="71">COUNTA(K125,M125)*2</f>
        <v>0</v>
      </c>
      <c r="S125" s="131"/>
    </row>
    <row r="126" ht="15" customHeight="1" spans="1:19">
      <c r="A126" s="127"/>
      <c r="B126" s="93"/>
      <c r="C126" s="94" t="s">
        <v>28</v>
      </c>
      <c r="D126" s="96">
        <v>12</v>
      </c>
      <c r="E126" s="96"/>
      <c r="F126" s="96"/>
      <c r="G126" s="96"/>
      <c r="H126" s="96"/>
      <c r="I126" s="96"/>
      <c r="J126" s="96"/>
      <c r="K126" s="115"/>
      <c r="L126" s="115"/>
      <c r="M126" s="115"/>
      <c r="N126" s="116"/>
      <c r="O126" s="117">
        <f>COUNTA(E126:J126)*2</f>
        <v>0</v>
      </c>
      <c r="P126" s="118">
        <f>COUNTA(K126,L126)*2</f>
        <v>0</v>
      </c>
      <c r="Q126" s="124">
        <f>COUNTA(E126:J126)*2</f>
        <v>0</v>
      </c>
      <c r="R126" s="133">
        <f>COUNTA(K126,M126)*2</f>
        <v>0</v>
      </c>
      <c r="S126" s="131"/>
    </row>
    <row r="127" ht="15" customHeight="1" spans="1:19">
      <c r="A127" s="127"/>
      <c r="B127" s="93"/>
      <c r="C127" s="94" t="s">
        <v>29</v>
      </c>
      <c r="D127" s="94">
        <v>13</v>
      </c>
      <c r="E127" s="96"/>
      <c r="F127" s="96"/>
      <c r="G127" s="96"/>
      <c r="H127" s="96"/>
      <c r="I127" s="96"/>
      <c r="J127" s="96"/>
      <c r="K127" s="115"/>
      <c r="L127" s="115"/>
      <c r="M127" s="115"/>
      <c r="N127" s="116"/>
      <c r="O127" s="117">
        <f>COUNTA(E127:J127)*2</f>
        <v>0</v>
      </c>
      <c r="P127" s="118">
        <f>COUNTA(K127,L127)*2</f>
        <v>0</v>
      </c>
      <c r="Q127" s="124">
        <f>COUNTA(E127:J127)*2</f>
        <v>0</v>
      </c>
      <c r="R127" s="133">
        <f>COUNTA(K127,M127)*2</f>
        <v>0</v>
      </c>
      <c r="S127" s="131"/>
    </row>
    <row r="128" ht="15" customHeight="1" spans="1:19">
      <c r="A128" s="127"/>
      <c r="B128" s="93"/>
      <c r="C128" s="94" t="s">
        <v>31</v>
      </c>
      <c r="D128" s="94">
        <v>14</v>
      </c>
      <c r="E128" s="96"/>
      <c r="F128" s="96"/>
      <c r="G128" s="96"/>
      <c r="H128" s="96"/>
      <c r="I128" s="95"/>
      <c r="J128" s="95"/>
      <c r="K128" s="115"/>
      <c r="L128" s="115"/>
      <c r="M128" s="115"/>
      <c r="N128" s="116"/>
      <c r="O128" s="117">
        <f>COUNTA(E128:J128)*2</f>
        <v>0</v>
      </c>
      <c r="P128" s="118">
        <f>COUNTA(K128,L128)*2</f>
        <v>0</v>
      </c>
      <c r="Q128" s="124">
        <f>COUNTA(E128:J128)*2</f>
        <v>0</v>
      </c>
      <c r="R128" s="133">
        <f>COUNTA(K128,M128)*2</f>
        <v>0</v>
      </c>
      <c r="S128" s="131"/>
    </row>
    <row r="129" ht="15" customHeight="1" spans="1:19">
      <c r="A129" s="127"/>
      <c r="B129" s="93"/>
      <c r="C129" s="94" t="s">
        <v>32</v>
      </c>
      <c r="D129" s="96">
        <v>15</v>
      </c>
      <c r="E129" s="96"/>
      <c r="F129" s="96"/>
      <c r="G129" s="96"/>
      <c r="H129" s="96"/>
      <c r="I129" s="96" t="s">
        <v>48</v>
      </c>
      <c r="J129" s="96"/>
      <c r="K129" s="115"/>
      <c r="L129" s="115"/>
      <c r="M129" s="115"/>
      <c r="N129" s="116"/>
      <c r="O129" s="117">
        <f>COUNTA(E129:J129)*2</f>
        <v>2</v>
      </c>
      <c r="P129" s="118">
        <f>COUNTA(K129,L129)*2</f>
        <v>0</v>
      </c>
      <c r="Q129" s="124">
        <f>COUNTA(E129:J129)*2</f>
        <v>2</v>
      </c>
      <c r="R129" s="133">
        <f>COUNTA(K129,M129)*2</f>
        <v>0</v>
      </c>
      <c r="S129" s="131"/>
    </row>
    <row r="130" ht="15" customHeight="1" spans="1:19">
      <c r="A130" s="127"/>
      <c r="B130" s="93"/>
      <c r="C130" s="93" t="s">
        <v>34</v>
      </c>
      <c r="D130" s="97">
        <v>16</v>
      </c>
      <c r="E130" s="97"/>
      <c r="F130" s="97"/>
      <c r="G130" s="125"/>
      <c r="H130" s="125"/>
      <c r="I130" s="97"/>
      <c r="J130" s="97"/>
      <c r="K130" s="97"/>
      <c r="L130" s="97"/>
      <c r="M130" s="97"/>
      <c r="N130" s="97"/>
      <c r="O130" s="97"/>
      <c r="P130" s="97"/>
      <c r="Q130" s="97"/>
      <c r="R130" s="132"/>
      <c r="S130" s="131"/>
    </row>
    <row r="131" ht="15" customHeight="1" spans="1:19">
      <c r="A131" s="127"/>
      <c r="B131" s="93" t="s">
        <v>59</v>
      </c>
      <c r="C131" s="93" t="s">
        <v>26</v>
      </c>
      <c r="D131" s="97">
        <v>17</v>
      </c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132"/>
      <c r="S131" s="131"/>
    </row>
    <row r="132" ht="15" customHeight="1" spans="1:19">
      <c r="A132" s="127"/>
      <c r="B132" s="93"/>
      <c r="C132" s="94" t="s">
        <v>27</v>
      </c>
      <c r="D132" s="96">
        <v>18</v>
      </c>
      <c r="E132" s="96"/>
      <c r="F132" s="96"/>
      <c r="G132" s="96"/>
      <c r="H132" s="96"/>
      <c r="I132" s="95"/>
      <c r="J132" s="95"/>
      <c r="K132" s="115"/>
      <c r="L132" s="115"/>
      <c r="M132" s="115"/>
      <c r="N132" s="116"/>
      <c r="O132" s="117">
        <f t="shared" ref="O132:O134" si="72">COUNTA(E132:J132)*2</f>
        <v>0</v>
      </c>
      <c r="P132" s="118">
        <f t="shared" ref="P132:P134" si="73">COUNTA(K132,L132)*2</f>
        <v>0</v>
      </c>
      <c r="Q132" s="124">
        <f t="shared" ref="Q132:Q134" si="74">COUNTA(E132:J132)*2</f>
        <v>0</v>
      </c>
      <c r="R132" s="133">
        <f t="shared" ref="R132:R136" si="75">COUNTA(K132,M132)*2</f>
        <v>0</v>
      </c>
      <c r="S132" s="131"/>
    </row>
    <row r="133" ht="15" customHeight="1" spans="1:19">
      <c r="A133" s="127"/>
      <c r="B133" s="93"/>
      <c r="C133" s="94" t="s">
        <v>28</v>
      </c>
      <c r="D133" s="94">
        <v>19</v>
      </c>
      <c r="E133" s="96"/>
      <c r="F133" s="96"/>
      <c r="G133" s="96"/>
      <c r="H133" s="96"/>
      <c r="I133" s="96"/>
      <c r="J133" s="96"/>
      <c r="K133" s="115"/>
      <c r="L133" s="115"/>
      <c r="M133" s="115"/>
      <c r="N133" s="116"/>
      <c r="O133" s="117">
        <f>COUNTA(E133:J133)*2</f>
        <v>0</v>
      </c>
      <c r="P133" s="118">
        <f>COUNTA(K133,L133)*2</f>
        <v>0</v>
      </c>
      <c r="Q133" s="124">
        <f>COUNTA(E133:J133)*2</f>
        <v>0</v>
      </c>
      <c r="R133" s="133">
        <f>COUNTA(K133,M133)*2</f>
        <v>0</v>
      </c>
      <c r="S133" s="131"/>
    </row>
    <row r="134" ht="15" customHeight="1" spans="1:19">
      <c r="A134" s="127"/>
      <c r="B134" s="93"/>
      <c r="C134" s="94" t="s">
        <v>29</v>
      </c>
      <c r="D134" s="94">
        <v>20</v>
      </c>
      <c r="E134" s="96"/>
      <c r="F134" s="96"/>
      <c r="G134" s="96"/>
      <c r="H134" s="96"/>
      <c r="I134" s="96"/>
      <c r="J134" s="96"/>
      <c r="K134" s="115"/>
      <c r="L134" s="115"/>
      <c r="M134" s="115"/>
      <c r="N134" s="116"/>
      <c r="O134" s="117">
        <f>COUNTA(E134:J134)*2</f>
        <v>0</v>
      </c>
      <c r="P134" s="118">
        <f>COUNTA(K134,L134)*2</f>
        <v>0</v>
      </c>
      <c r="Q134" s="124">
        <f>COUNTA(E134:J134)*2</f>
        <v>0</v>
      </c>
      <c r="R134" s="133">
        <f>COUNTA(K134,M134)*2</f>
        <v>0</v>
      </c>
      <c r="S134" s="131"/>
    </row>
    <row r="135" ht="15" customHeight="1" spans="1:19">
      <c r="A135" s="127"/>
      <c r="B135" s="93"/>
      <c r="C135" s="94" t="s">
        <v>31</v>
      </c>
      <c r="D135" s="96">
        <v>21</v>
      </c>
      <c r="E135" s="96"/>
      <c r="F135" s="96"/>
      <c r="G135" s="96"/>
      <c r="H135" s="96"/>
      <c r="I135" s="95"/>
      <c r="J135" s="95"/>
      <c r="K135" s="115"/>
      <c r="L135" s="115"/>
      <c r="M135" s="115"/>
      <c r="N135" s="116"/>
      <c r="O135" s="117">
        <f t="shared" ref="O135:O136" si="76">COUNTA(E135:J135)*2</f>
        <v>0</v>
      </c>
      <c r="P135" s="118">
        <f t="shared" ref="P135:P136" si="77">COUNTA(K135,L135)*2</f>
        <v>0</v>
      </c>
      <c r="Q135" s="124">
        <f t="shared" ref="Q135:Q136" si="78">COUNTA(E135:J135)*2</f>
        <v>0</v>
      </c>
      <c r="R135" s="133">
        <f>COUNTA(K135,M135)*2</f>
        <v>0</v>
      </c>
      <c r="S135" s="131"/>
    </row>
    <row r="136" ht="15" customHeight="1" spans="1:19">
      <c r="A136" s="127"/>
      <c r="B136" s="93"/>
      <c r="C136" s="94" t="s">
        <v>32</v>
      </c>
      <c r="D136" s="94">
        <v>22</v>
      </c>
      <c r="E136" s="96"/>
      <c r="F136" s="96"/>
      <c r="G136" s="96"/>
      <c r="H136" s="96"/>
      <c r="I136" s="96"/>
      <c r="J136" s="96"/>
      <c r="K136" s="115"/>
      <c r="L136" s="115"/>
      <c r="M136" s="115"/>
      <c r="N136" s="116"/>
      <c r="O136" s="117">
        <f>COUNTA(E136:J136)*2</f>
        <v>0</v>
      </c>
      <c r="P136" s="118">
        <f>COUNTA(K136,L136)*2</f>
        <v>0</v>
      </c>
      <c r="Q136" s="124">
        <f>COUNTA(E136:J136)*2</f>
        <v>0</v>
      </c>
      <c r="R136" s="133">
        <f>COUNTA(K136,M136)*2</f>
        <v>0</v>
      </c>
      <c r="S136" s="131"/>
    </row>
    <row r="137" ht="15" customHeight="1" spans="1:19">
      <c r="A137" s="128"/>
      <c r="B137" s="93"/>
      <c r="C137" s="93" t="s">
        <v>34</v>
      </c>
      <c r="D137" s="97">
        <v>23</v>
      </c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132"/>
      <c r="P137" s="132"/>
      <c r="Q137" s="132"/>
      <c r="R137" s="165"/>
      <c r="S137" s="131"/>
    </row>
    <row r="138" ht="27" customHeight="1" spans="1:18">
      <c r="A138" s="134" t="s">
        <v>60</v>
      </c>
      <c r="B138" s="135"/>
      <c r="C138" s="135"/>
      <c r="D138" s="135"/>
      <c r="E138" s="136">
        <v>24</v>
      </c>
      <c r="F138" s="136">
        <v>24</v>
      </c>
      <c r="G138" s="136">
        <v>24</v>
      </c>
      <c r="H138" s="136">
        <v>9</v>
      </c>
      <c r="I138" s="136">
        <v>7</v>
      </c>
      <c r="J138" s="136">
        <v>22</v>
      </c>
      <c r="K138" s="136">
        <v>24</v>
      </c>
      <c r="L138" s="136">
        <v>15</v>
      </c>
      <c r="M138" s="136">
        <v>24</v>
      </c>
      <c r="N138" s="136">
        <v>24</v>
      </c>
      <c r="O138" s="160"/>
      <c r="P138" s="160"/>
      <c r="Q138" s="160"/>
      <c r="R138" s="166"/>
    </row>
    <row r="139" ht="42.75" customHeight="1" spans="1:18">
      <c r="A139" s="137" t="s">
        <v>61</v>
      </c>
      <c r="B139" s="138"/>
      <c r="C139" s="138"/>
      <c r="D139" s="138"/>
      <c r="E139" s="139"/>
      <c r="F139" s="139"/>
      <c r="G139" s="139"/>
      <c r="H139" s="139"/>
      <c r="I139" s="161"/>
      <c r="J139" s="161"/>
      <c r="K139" s="139"/>
      <c r="L139" s="139"/>
      <c r="M139" s="161"/>
      <c r="N139" s="161"/>
      <c r="O139" s="162"/>
      <c r="P139" s="162"/>
      <c r="Q139" s="162"/>
      <c r="R139" s="167"/>
    </row>
    <row r="140" ht="24.75" customHeight="1"/>
    <row r="141" ht="24" customHeight="1" spans="1:18">
      <c r="A141" s="140" t="s">
        <v>62</v>
      </c>
      <c r="B141" s="140"/>
      <c r="C141" s="140"/>
      <c r="D141" s="140"/>
      <c r="E141" s="141"/>
      <c r="F141" s="69"/>
      <c r="G141" s="141"/>
      <c r="H141" s="141"/>
      <c r="I141" s="148"/>
      <c r="J141" s="141"/>
      <c r="K141" s="69"/>
      <c r="L141" s="157"/>
      <c r="M141" s="157"/>
      <c r="N141" s="157"/>
      <c r="O141" s="163"/>
      <c r="P141" s="163"/>
      <c r="Q141" s="163"/>
      <c r="R141" s="163"/>
    </row>
    <row r="142" ht="24.75" customHeight="1" spans="5:14">
      <c r="E142" s="142" t="s">
        <v>63</v>
      </c>
      <c r="F142" s="143"/>
      <c r="G142" s="143"/>
      <c r="H142" s="144"/>
      <c r="I142" s="144"/>
      <c r="J142" s="144"/>
      <c r="K142" s="141"/>
      <c r="L142" s="148"/>
      <c r="M142" s="148"/>
      <c r="N142" s="148"/>
    </row>
    <row r="143" ht="27.75" customHeight="1" spans="5:18">
      <c r="E143" s="145" t="s">
        <v>64</v>
      </c>
      <c r="F143" s="146"/>
      <c r="G143" s="146"/>
      <c r="H143" s="147"/>
      <c r="I143" s="147"/>
      <c r="J143" s="147"/>
      <c r="K143" s="141"/>
      <c r="L143" s="131"/>
      <c r="M143" s="131"/>
      <c r="N143" s="131"/>
      <c r="O143" s="157"/>
      <c r="P143" s="157"/>
      <c r="Q143" s="157"/>
      <c r="R143" s="157"/>
    </row>
    <row r="144" ht="27" customHeight="1" spans="5:18">
      <c r="E144" s="145" t="s">
        <v>65</v>
      </c>
      <c r="F144" s="146"/>
      <c r="G144" s="146"/>
      <c r="H144" s="147"/>
      <c r="I144" s="147"/>
      <c r="J144" s="147"/>
      <c r="K144" s="148"/>
      <c r="L144" s="131"/>
      <c r="M144" s="131"/>
      <c r="N144" s="131"/>
      <c r="O144" s="164"/>
      <c r="P144" s="164"/>
      <c r="Q144" s="164"/>
      <c r="R144" s="164"/>
    </row>
    <row r="145" ht="26.25" customHeight="1" spans="1:18">
      <c r="A145" s="148"/>
      <c r="E145" s="145" t="s">
        <v>66</v>
      </c>
      <c r="F145" s="146"/>
      <c r="G145" s="146"/>
      <c r="H145" s="147"/>
      <c r="I145" s="147"/>
      <c r="J145" s="147"/>
      <c r="K145" s="164"/>
      <c r="L145" s="131"/>
      <c r="M145" s="131"/>
      <c r="N145" s="131"/>
      <c r="O145" s="131"/>
      <c r="P145" s="131"/>
      <c r="Q145" s="131"/>
      <c r="R145" s="131"/>
    </row>
    <row r="146" ht="24" customHeight="1" spans="1:18">
      <c r="A146" s="131"/>
      <c r="O146" s="131"/>
      <c r="P146" s="131"/>
      <c r="Q146" s="131"/>
      <c r="R146" s="131"/>
    </row>
    <row r="147" ht="27" customHeight="1" spans="1:18">
      <c r="A147" s="149" t="s">
        <v>67</v>
      </c>
      <c r="B147" s="149"/>
      <c r="C147" s="149"/>
      <c r="D147" s="149"/>
      <c r="E147" s="150" t="s">
        <v>68</v>
      </c>
      <c r="F147" s="151"/>
      <c r="G147" s="152"/>
      <c r="H147" s="147"/>
      <c r="I147" s="147"/>
      <c r="J147" s="147"/>
      <c r="O147" s="131"/>
      <c r="P147" s="131"/>
      <c r="Q147" s="131"/>
      <c r="R147" s="131"/>
    </row>
    <row r="148" ht="28.5" customHeight="1" spans="1:18">
      <c r="A148" s="153" t="s">
        <v>69</v>
      </c>
      <c r="B148" s="153"/>
      <c r="C148" s="153"/>
      <c r="D148" s="153"/>
      <c r="E148" s="154" t="s">
        <v>70</v>
      </c>
      <c r="F148" s="155"/>
      <c r="G148" s="156"/>
      <c r="H148" s="157"/>
      <c r="I148" s="157"/>
      <c r="J148" s="157"/>
      <c r="K148" s="69"/>
      <c r="O148" s="141"/>
      <c r="P148" s="141"/>
      <c r="Q148" s="141"/>
      <c r="R148" s="141"/>
    </row>
    <row r="149" ht="21" customHeight="1" spans="5:18">
      <c r="E149" s="69"/>
      <c r="F149" s="69"/>
      <c r="K149" s="69"/>
      <c r="O149" s="157"/>
      <c r="P149" s="157"/>
      <c r="Q149" s="157"/>
      <c r="R149" s="157"/>
    </row>
    <row r="150" ht="18.75" customHeight="1" spans="5:11">
      <c r="E150" s="69"/>
      <c r="F150" s="69"/>
      <c r="K150" s="147"/>
    </row>
    <row r="151" ht="31.5" customHeight="1" spans="1:18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</row>
    <row r="152" spans="2:14">
      <c r="B152" s="69"/>
      <c r="C152" s="69"/>
      <c r="D152" s="69"/>
      <c r="E152" s="159"/>
      <c r="F152" s="141"/>
      <c r="G152" s="141"/>
      <c r="H152" s="141"/>
      <c r="I152" s="148"/>
      <c r="J152" s="141"/>
      <c r="K152" s="141"/>
      <c r="L152" s="141"/>
      <c r="M152" s="141"/>
      <c r="N152" s="141"/>
    </row>
    <row r="154" customHeight="1" spans="15:18">
      <c r="O154" s="141"/>
      <c r="P154" s="141"/>
      <c r="Q154" s="141"/>
      <c r="R154" s="141"/>
    </row>
    <row r="180" ht="40.5" customHeight="1"/>
  </sheetData>
  <mergeCells count="55">
    <mergeCell ref="A1:R1"/>
    <mergeCell ref="E2:J2"/>
    <mergeCell ref="K2:N2"/>
    <mergeCell ref="O2:R2"/>
    <mergeCell ref="O3:P3"/>
    <mergeCell ref="Q3:R3"/>
    <mergeCell ref="A138:D138"/>
    <mergeCell ref="A139:D139"/>
    <mergeCell ref="A141:D141"/>
    <mergeCell ref="E142:G142"/>
    <mergeCell ref="E143:G143"/>
    <mergeCell ref="E144:G144"/>
    <mergeCell ref="E145:G145"/>
    <mergeCell ref="A147:D147"/>
    <mergeCell ref="E147:G147"/>
    <mergeCell ref="A148:D148"/>
    <mergeCell ref="E148:G148"/>
    <mergeCell ref="A151:R151"/>
    <mergeCell ref="A2:A4"/>
    <mergeCell ref="A5:A22"/>
    <mergeCell ref="A23:A53"/>
    <mergeCell ref="A54:A83"/>
    <mergeCell ref="A84:A114"/>
    <mergeCell ref="A115:A137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B75:B81"/>
    <mergeCell ref="B82:B88"/>
    <mergeCell ref="B89:B95"/>
    <mergeCell ref="B96:B102"/>
    <mergeCell ref="B103:B109"/>
    <mergeCell ref="B110:B116"/>
    <mergeCell ref="B117:B123"/>
    <mergeCell ref="B124:B130"/>
    <mergeCell ref="B131:B137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B2:C4"/>
  </mergeCells>
  <pageMargins left="1.47916666666667" right="0.15625" top="0.279166666666667" bottom="0.393055555555556" header="0.2" footer="0"/>
  <pageSetup paperSize="8" scale="53" orientation="portrait" verticalDpi="1200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3"/>
  <sheetViews>
    <sheetView showGridLines="0" zoomScale="80" zoomScaleNormal="80" workbookViewId="0">
      <pane xSplit="2" ySplit="2" topLeftCell="C11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/>
  <cols>
    <col min="2" max="2" width="12" customWidth="1"/>
    <col min="3" max="3" width="24" customWidth="1"/>
    <col min="4" max="4" width="20.75" customWidth="1"/>
    <col min="5" max="5" width="26.25" customWidth="1"/>
    <col min="6" max="6" width="9.625" customWidth="1"/>
    <col min="7" max="7" width="9.875" customWidth="1"/>
    <col min="8" max="8" width="47.125" customWidth="1"/>
    <col min="9" max="9" width="12.75" customWidth="1"/>
  </cols>
  <sheetData>
    <row r="1" ht="35.25" customHeight="1" spans="1:10">
      <c r="A1" s="22" t="s">
        <v>71</v>
      </c>
      <c r="B1" s="23"/>
      <c r="C1" s="23"/>
      <c r="D1" s="23"/>
      <c r="E1" s="23"/>
      <c r="F1" s="23"/>
      <c r="G1" s="23"/>
      <c r="H1" s="23"/>
      <c r="I1" s="23"/>
      <c r="J1" s="58"/>
    </row>
    <row r="2" ht="42.75" customHeight="1" spans="1:12">
      <c r="A2" s="24" t="s">
        <v>72</v>
      </c>
      <c r="B2" s="24" t="s">
        <v>73</v>
      </c>
      <c r="C2" s="24" t="s">
        <v>74</v>
      </c>
      <c r="D2" s="24" t="s">
        <v>75</v>
      </c>
      <c r="E2" s="24" t="s">
        <v>6</v>
      </c>
      <c r="F2" s="24" t="s">
        <v>76</v>
      </c>
      <c r="G2" s="24" t="s">
        <v>77</v>
      </c>
      <c r="H2" s="25" t="s">
        <v>78</v>
      </c>
      <c r="I2" s="59" t="s">
        <v>79</v>
      </c>
      <c r="J2" s="56"/>
      <c r="K2" s="56"/>
      <c r="L2" s="56"/>
    </row>
    <row r="3" ht="60.75" customHeight="1" spans="1:12">
      <c r="A3" s="26" t="s">
        <v>80</v>
      </c>
      <c r="B3" s="27" t="s">
        <v>81</v>
      </c>
      <c r="C3" s="28" t="s">
        <v>82</v>
      </c>
      <c r="D3" s="28" t="s">
        <v>83</v>
      </c>
      <c r="E3" s="28" t="s">
        <v>84</v>
      </c>
      <c r="F3" s="29">
        <v>0.673611111111111</v>
      </c>
      <c r="G3" s="29">
        <v>0.736111111111111</v>
      </c>
      <c r="H3" s="30"/>
      <c r="I3" s="60">
        <v>4</v>
      </c>
      <c r="J3" s="56"/>
      <c r="K3" s="56"/>
      <c r="L3" s="56"/>
    </row>
    <row r="4" ht="60.75" customHeight="1" spans="1:12">
      <c r="A4" s="31"/>
      <c r="B4" s="32"/>
      <c r="C4" s="33" t="s">
        <v>85</v>
      </c>
      <c r="D4" s="33" t="s">
        <v>86</v>
      </c>
      <c r="E4" s="28" t="s">
        <v>84</v>
      </c>
      <c r="F4" s="34">
        <v>0.416666666666667</v>
      </c>
      <c r="G4" s="34">
        <v>0.479166666666667</v>
      </c>
      <c r="H4" s="35"/>
      <c r="I4" s="61"/>
      <c r="J4" s="56"/>
      <c r="K4" s="56"/>
      <c r="L4" s="56"/>
    </row>
    <row r="5" ht="60.75" customHeight="1" spans="1:12">
      <c r="A5" s="31"/>
      <c r="B5" s="32"/>
      <c r="C5" s="36" t="s">
        <v>87</v>
      </c>
      <c r="D5" s="33" t="s">
        <v>86</v>
      </c>
      <c r="E5" s="33" t="s">
        <v>88</v>
      </c>
      <c r="F5" s="34" t="s">
        <v>89</v>
      </c>
      <c r="G5" s="34" t="s">
        <v>90</v>
      </c>
      <c r="H5" s="35"/>
      <c r="I5" s="61"/>
      <c r="J5" s="56"/>
      <c r="K5" s="56"/>
      <c r="L5" s="56"/>
    </row>
    <row r="6" ht="60.75" customHeight="1" spans="1:12">
      <c r="A6" s="31"/>
      <c r="B6" s="32"/>
      <c r="C6" s="36" t="s">
        <v>91</v>
      </c>
      <c r="D6" s="33" t="s">
        <v>92</v>
      </c>
      <c r="E6" s="33" t="s">
        <v>93</v>
      </c>
      <c r="F6" s="34">
        <v>0.673611111111111</v>
      </c>
      <c r="G6" s="34">
        <v>0.736111111111111</v>
      </c>
      <c r="H6" s="35"/>
      <c r="I6" s="61"/>
      <c r="J6" s="56"/>
      <c r="K6" s="56"/>
      <c r="L6" s="56"/>
    </row>
    <row r="7" ht="60.75" customHeight="1" spans="1:12">
      <c r="A7" s="31"/>
      <c r="B7" s="37" t="s">
        <v>94</v>
      </c>
      <c r="C7" s="36" t="s">
        <v>95</v>
      </c>
      <c r="D7" s="33" t="s">
        <v>96</v>
      </c>
      <c r="E7" s="28" t="s">
        <v>84</v>
      </c>
      <c r="F7" s="34">
        <v>0.673611111111111</v>
      </c>
      <c r="G7" s="34">
        <v>0.736111111111111</v>
      </c>
      <c r="H7" s="35"/>
      <c r="I7" s="61">
        <v>2</v>
      </c>
      <c r="J7" s="56"/>
      <c r="K7" s="56"/>
      <c r="L7" s="56"/>
    </row>
    <row r="8" ht="60.75" customHeight="1" spans="1:12">
      <c r="A8" s="31"/>
      <c r="B8" s="32"/>
      <c r="C8" s="36" t="s">
        <v>97</v>
      </c>
      <c r="D8" s="33" t="s">
        <v>92</v>
      </c>
      <c r="E8" s="33" t="s">
        <v>98</v>
      </c>
      <c r="F8" s="34" t="s">
        <v>99</v>
      </c>
      <c r="G8" s="34" t="s">
        <v>100</v>
      </c>
      <c r="H8" s="35"/>
      <c r="I8" s="61"/>
      <c r="J8" s="56"/>
      <c r="K8" s="56"/>
      <c r="L8" s="56"/>
    </row>
    <row r="9" ht="60.75" customHeight="1" spans="1:12">
      <c r="A9" s="38" t="s">
        <v>101</v>
      </c>
      <c r="B9" s="39" t="s">
        <v>81</v>
      </c>
      <c r="C9" s="40" t="s">
        <v>102</v>
      </c>
      <c r="D9" s="40" t="s">
        <v>83</v>
      </c>
      <c r="E9" s="40" t="s">
        <v>84</v>
      </c>
      <c r="F9" s="41">
        <v>0.604166666666667</v>
      </c>
      <c r="G9" s="41">
        <v>0.666666666666667</v>
      </c>
      <c r="H9" s="42"/>
      <c r="I9" s="62">
        <v>4</v>
      </c>
      <c r="J9" s="56"/>
      <c r="K9" s="56"/>
      <c r="L9" s="56"/>
    </row>
    <row r="10" ht="60.75" customHeight="1" spans="1:12">
      <c r="A10" s="43"/>
      <c r="B10" s="44"/>
      <c r="C10" s="40" t="s">
        <v>85</v>
      </c>
      <c r="D10" s="40" t="s">
        <v>86</v>
      </c>
      <c r="E10" s="40" t="s">
        <v>84</v>
      </c>
      <c r="F10" s="41">
        <v>0.416666666666667</v>
      </c>
      <c r="G10" s="41">
        <v>0.479166666666667</v>
      </c>
      <c r="H10" s="42"/>
      <c r="I10" s="63"/>
      <c r="J10" s="56"/>
      <c r="K10" s="56"/>
      <c r="L10" s="56"/>
    </row>
    <row r="11" ht="60.75" customHeight="1" spans="1:12">
      <c r="A11" s="43"/>
      <c r="B11" s="44"/>
      <c r="C11" s="40" t="s">
        <v>87</v>
      </c>
      <c r="D11" s="40" t="s">
        <v>86</v>
      </c>
      <c r="E11" s="40" t="s">
        <v>88</v>
      </c>
      <c r="F11" s="40" t="s">
        <v>89</v>
      </c>
      <c r="G11" s="40" t="s">
        <v>90</v>
      </c>
      <c r="H11" s="40"/>
      <c r="I11" s="63"/>
      <c r="J11" s="56"/>
      <c r="K11" s="56"/>
      <c r="L11" s="56"/>
    </row>
    <row r="12" ht="60.75" customHeight="1" spans="1:12">
      <c r="A12" s="43"/>
      <c r="B12" s="45"/>
      <c r="C12" s="40" t="s">
        <v>91</v>
      </c>
      <c r="D12" s="40" t="s">
        <v>92</v>
      </c>
      <c r="E12" s="40" t="s">
        <v>93</v>
      </c>
      <c r="F12" s="46">
        <v>0.673611111111111</v>
      </c>
      <c r="G12" s="46">
        <v>0.736111111111111</v>
      </c>
      <c r="H12" s="40"/>
      <c r="I12" s="64"/>
      <c r="J12" s="56"/>
      <c r="K12" s="56"/>
      <c r="L12" s="56"/>
    </row>
    <row r="13" ht="60.75" customHeight="1" spans="1:12">
      <c r="A13" s="43"/>
      <c r="B13" s="39" t="s">
        <v>94</v>
      </c>
      <c r="C13" s="40" t="s">
        <v>95</v>
      </c>
      <c r="D13" s="40" t="s">
        <v>96</v>
      </c>
      <c r="E13" s="40" t="s">
        <v>84</v>
      </c>
      <c r="F13" s="46">
        <v>0.673611111111111</v>
      </c>
      <c r="G13" s="46">
        <v>0.736111111111111</v>
      </c>
      <c r="H13" s="40"/>
      <c r="I13" s="62">
        <v>3</v>
      </c>
      <c r="J13" s="56"/>
      <c r="K13" s="56"/>
      <c r="L13" s="56"/>
    </row>
    <row r="14" ht="60.75" customHeight="1" spans="1:12">
      <c r="A14" s="43"/>
      <c r="B14" s="44"/>
      <c r="C14" s="47" t="s">
        <v>103</v>
      </c>
      <c r="D14" s="48" t="s">
        <v>104</v>
      </c>
      <c r="E14" s="48" t="s">
        <v>105</v>
      </c>
      <c r="F14" s="46">
        <v>0.673611111111111</v>
      </c>
      <c r="G14" s="46">
        <v>0.736111111111111</v>
      </c>
      <c r="H14" s="40"/>
      <c r="I14" s="63"/>
      <c r="J14" s="56"/>
      <c r="K14" s="56"/>
      <c r="L14" s="56"/>
    </row>
    <row r="15" ht="60.75" customHeight="1" spans="1:12">
      <c r="A15" s="49"/>
      <c r="B15" s="50"/>
      <c r="C15" s="47" t="s">
        <v>106</v>
      </c>
      <c r="D15" s="48" t="s">
        <v>104</v>
      </c>
      <c r="E15" s="48" t="s">
        <v>107</v>
      </c>
      <c r="F15" s="46" t="s">
        <v>108</v>
      </c>
      <c r="G15" s="46" t="s">
        <v>109</v>
      </c>
      <c r="H15" s="40"/>
      <c r="I15" s="65"/>
      <c r="J15" s="56"/>
      <c r="K15" s="56"/>
      <c r="L15" s="56"/>
    </row>
    <row r="16" ht="60.75" customHeight="1" spans="1:12">
      <c r="A16" s="51" t="s">
        <v>110</v>
      </c>
      <c r="B16" s="52" t="s">
        <v>81</v>
      </c>
      <c r="C16" s="51" t="s">
        <v>111</v>
      </c>
      <c r="D16" s="53" t="s">
        <v>112</v>
      </c>
      <c r="E16" s="51" t="s">
        <v>113</v>
      </c>
      <c r="F16" s="54">
        <v>0.333333333333333</v>
      </c>
      <c r="G16" s="54">
        <v>0.402777777777778</v>
      </c>
      <c r="H16" s="51"/>
      <c r="I16" s="66">
        <v>2</v>
      </c>
      <c r="J16" s="56"/>
      <c r="K16" s="56"/>
      <c r="L16" s="56"/>
    </row>
    <row r="17" ht="60.75" customHeight="1" spans="1:12">
      <c r="A17" s="51"/>
      <c r="B17" s="51"/>
      <c r="C17" s="51" t="s">
        <v>114</v>
      </c>
      <c r="D17" s="51" t="s">
        <v>112</v>
      </c>
      <c r="E17" s="51" t="s">
        <v>115</v>
      </c>
      <c r="F17" s="54" t="s">
        <v>116</v>
      </c>
      <c r="G17" s="54" t="s">
        <v>117</v>
      </c>
      <c r="H17" s="51"/>
      <c r="I17" s="67"/>
      <c r="J17" s="56"/>
      <c r="K17" s="56"/>
      <c r="L17" s="56"/>
    </row>
    <row r="18" ht="14.25" spans="1:12">
      <c r="A18" s="55"/>
      <c r="B18" s="55"/>
      <c r="C18" s="55"/>
      <c r="D18" s="55"/>
      <c r="E18" s="55"/>
      <c r="F18" s="55"/>
      <c r="G18" s="55"/>
      <c r="H18" s="55"/>
      <c r="I18" s="56"/>
      <c r="J18" s="56"/>
      <c r="K18" s="56"/>
      <c r="L18" s="56"/>
    </row>
    <row r="19" ht="14.25" spans="1:12">
      <c r="A19" s="55"/>
      <c r="B19" s="55"/>
      <c r="C19" s="55"/>
      <c r="D19" s="55"/>
      <c r="E19" s="55"/>
      <c r="F19" s="55"/>
      <c r="G19" s="55"/>
      <c r="H19" s="55"/>
      <c r="I19" s="56"/>
      <c r="J19" s="56"/>
      <c r="K19" s="56"/>
      <c r="L19" s="56"/>
    </row>
    <row r="20" spans="2:12">
      <c r="B20" s="56"/>
      <c r="C20" s="57"/>
      <c r="D20" s="57"/>
      <c r="E20" s="57"/>
      <c r="F20" s="57"/>
      <c r="G20" s="57"/>
      <c r="H20" s="56"/>
      <c r="I20" s="56"/>
      <c r="J20" s="56"/>
      <c r="K20" s="56"/>
      <c r="L20" s="56"/>
    </row>
    <row r="21" spans="2:12">
      <c r="B21" s="56"/>
      <c r="C21" s="57"/>
      <c r="D21" s="57"/>
      <c r="E21" s="57"/>
      <c r="F21" s="57"/>
      <c r="G21" s="57"/>
      <c r="H21" s="56"/>
      <c r="I21" s="56"/>
      <c r="J21" s="56"/>
      <c r="K21" s="56"/>
      <c r="L21" s="56"/>
    </row>
    <row r="22" spans="2:12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2:12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</sheetData>
  <mergeCells count="14">
    <mergeCell ref="A1:I1"/>
    <mergeCell ref="A3:A8"/>
    <mergeCell ref="A9:A14"/>
    <mergeCell ref="A16:A17"/>
    <mergeCell ref="B3:B6"/>
    <mergeCell ref="B7:B8"/>
    <mergeCell ref="B9:B12"/>
    <mergeCell ref="B13:B15"/>
    <mergeCell ref="B16:B17"/>
    <mergeCell ref="I3:I6"/>
    <mergeCell ref="I7:I8"/>
    <mergeCell ref="I9:I12"/>
    <mergeCell ref="I13:I15"/>
    <mergeCell ref="I16:I17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tabSelected="1" workbookViewId="0">
      <selection activeCell="C4" sqref="C4:C5"/>
    </sheetView>
  </sheetViews>
  <sheetFormatPr defaultColWidth="9" defaultRowHeight="13.5" outlineLevelCol="6"/>
  <cols>
    <col min="1" max="2" width="17.75" customWidth="1"/>
    <col min="3" max="3" width="42" customWidth="1"/>
    <col min="4" max="4" width="48" customWidth="1"/>
    <col min="5" max="5" width="23.125" customWidth="1"/>
    <col min="6" max="6" width="49.375" customWidth="1"/>
    <col min="7" max="7" width="17.75" customWidth="1"/>
  </cols>
  <sheetData>
    <row r="1" ht="26.25" customHeight="1" spans="1:7">
      <c r="A1" s="1" t="s">
        <v>118</v>
      </c>
      <c r="B1" s="2"/>
      <c r="C1" s="2"/>
      <c r="D1" s="2"/>
      <c r="E1" s="2"/>
      <c r="F1" s="2"/>
      <c r="G1" s="2"/>
    </row>
    <row r="2" ht="18.75" spans="1:7">
      <c r="A2" s="3" t="s">
        <v>119</v>
      </c>
      <c r="B2" s="4"/>
      <c r="C2" s="5" t="s">
        <v>120</v>
      </c>
      <c r="D2" s="5" t="s">
        <v>121</v>
      </c>
      <c r="E2" s="5" t="s">
        <v>122</v>
      </c>
      <c r="F2" s="5" t="s">
        <v>123</v>
      </c>
      <c r="G2" s="5" t="s">
        <v>124</v>
      </c>
    </row>
    <row r="3" ht="15.75" customHeight="1" spans="1:7">
      <c r="A3" s="6" t="s">
        <v>125</v>
      </c>
      <c r="B3" s="7"/>
      <c r="C3" s="8"/>
      <c r="D3" s="8"/>
      <c r="E3" s="8"/>
      <c r="F3" s="8"/>
      <c r="G3" s="8"/>
    </row>
    <row r="4" ht="31.5" customHeight="1" spans="1:7">
      <c r="A4" s="9" t="s">
        <v>48</v>
      </c>
      <c r="B4" s="10" t="s">
        <v>126</v>
      </c>
      <c r="C4" s="11"/>
      <c r="D4" s="11"/>
      <c r="E4" s="11"/>
      <c r="F4" s="11"/>
      <c r="G4" s="11" t="s">
        <v>127</v>
      </c>
    </row>
    <row r="5" ht="31.5" customHeight="1" spans="1:7">
      <c r="A5" s="12"/>
      <c r="B5" s="13"/>
      <c r="C5" s="14"/>
      <c r="D5" s="14"/>
      <c r="E5" s="14"/>
      <c r="F5" s="14"/>
      <c r="G5" s="14"/>
    </row>
    <row r="6" ht="31.5" customHeight="1" spans="1:7">
      <c r="A6" s="9" t="s">
        <v>30</v>
      </c>
      <c r="B6" s="10" t="s">
        <v>128</v>
      </c>
      <c r="C6" s="11" t="s">
        <v>129</v>
      </c>
      <c r="D6" s="11" t="s">
        <v>130</v>
      </c>
      <c r="E6" s="11" t="s">
        <v>131</v>
      </c>
      <c r="F6" s="11" t="s">
        <v>132</v>
      </c>
      <c r="G6" s="11" t="s">
        <v>133</v>
      </c>
    </row>
    <row r="7" ht="31.5" customHeight="1" spans="1:7">
      <c r="A7" s="12"/>
      <c r="B7" s="13"/>
      <c r="C7" s="14"/>
      <c r="D7" s="14"/>
      <c r="E7" s="14"/>
      <c r="F7" s="14"/>
      <c r="G7" s="14"/>
    </row>
    <row r="8" ht="15.75" customHeight="1" spans="1:7">
      <c r="A8" s="6" t="s">
        <v>134</v>
      </c>
      <c r="B8" s="7"/>
      <c r="C8" s="8"/>
      <c r="D8" s="8"/>
      <c r="E8" s="8"/>
      <c r="F8" s="8"/>
      <c r="G8" s="8"/>
    </row>
    <row r="9" ht="31.5" customHeight="1" spans="1:7">
      <c r="A9" s="9" t="s">
        <v>36</v>
      </c>
      <c r="B9" s="15" t="s">
        <v>135</v>
      </c>
      <c r="C9" s="11"/>
      <c r="D9" s="11" t="s">
        <v>136</v>
      </c>
      <c r="E9" s="11" t="s">
        <v>137</v>
      </c>
      <c r="F9" s="11" t="s">
        <v>138</v>
      </c>
      <c r="G9" s="11" t="s">
        <v>133</v>
      </c>
    </row>
    <row r="10" ht="31.5" customHeight="1" spans="1:7">
      <c r="A10" s="12"/>
      <c r="B10" s="16"/>
      <c r="C10" s="14"/>
      <c r="D10" s="14"/>
      <c r="E10" s="14"/>
      <c r="F10" s="14"/>
      <c r="G10" s="14"/>
    </row>
    <row r="11" ht="31.5" customHeight="1" spans="1:7">
      <c r="A11" s="9" t="s">
        <v>33</v>
      </c>
      <c r="B11" s="15" t="s">
        <v>139</v>
      </c>
      <c r="C11" s="11" t="s">
        <v>140</v>
      </c>
      <c r="D11" s="11" t="s">
        <v>141</v>
      </c>
      <c r="E11" s="11" t="s">
        <v>142</v>
      </c>
      <c r="F11" s="11" t="s">
        <v>143</v>
      </c>
      <c r="G11" s="11" t="s">
        <v>144</v>
      </c>
    </row>
    <row r="12" ht="31.5" customHeight="1" spans="1:7">
      <c r="A12" s="12"/>
      <c r="B12" s="16"/>
      <c r="C12" s="14"/>
      <c r="D12" s="14"/>
      <c r="E12" s="14"/>
      <c r="F12" s="14"/>
      <c r="G12" s="14"/>
    </row>
    <row r="13" ht="15.75" customHeight="1" spans="1:7">
      <c r="A13" s="17" t="s">
        <v>145</v>
      </c>
      <c r="B13" s="18"/>
      <c r="C13" s="19"/>
      <c r="D13" s="19"/>
      <c r="E13" s="19"/>
      <c r="F13" s="19"/>
      <c r="G13" s="19"/>
    </row>
    <row r="14" ht="31.5" customHeight="1" spans="1:6">
      <c r="A14" s="20" t="s">
        <v>146</v>
      </c>
      <c r="B14" s="21" t="s">
        <v>147</v>
      </c>
      <c r="C14" s="21"/>
      <c r="D14" s="21"/>
      <c r="E14" s="21"/>
      <c r="F14" s="21"/>
    </row>
  </sheetData>
  <mergeCells count="34">
    <mergeCell ref="A1:G1"/>
    <mergeCell ref="A2:B2"/>
    <mergeCell ref="A3:B3"/>
    <mergeCell ref="A8:B8"/>
    <mergeCell ref="A13:G13"/>
    <mergeCell ref="B14:F14"/>
    <mergeCell ref="A4:A5"/>
    <mergeCell ref="A6:A7"/>
    <mergeCell ref="A9:A10"/>
    <mergeCell ref="A11:A12"/>
    <mergeCell ref="B4:B5"/>
    <mergeCell ref="B6:B7"/>
    <mergeCell ref="B9:B10"/>
    <mergeCell ref="B11:B12"/>
    <mergeCell ref="C4:C5"/>
    <mergeCell ref="C6:C7"/>
    <mergeCell ref="C9:C10"/>
    <mergeCell ref="C11:C12"/>
    <mergeCell ref="D4:D5"/>
    <mergeCell ref="D6:D7"/>
    <mergeCell ref="D9:D10"/>
    <mergeCell ref="D11:D12"/>
    <mergeCell ref="E4:E5"/>
    <mergeCell ref="E6:E7"/>
    <mergeCell ref="E9:E10"/>
    <mergeCell ref="E11:E12"/>
    <mergeCell ref="F4:F5"/>
    <mergeCell ref="F6:F7"/>
    <mergeCell ref="F9:F10"/>
    <mergeCell ref="F11:F12"/>
    <mergeCell ref="G4:G5"/>
    <mergeCell ref="G6:G7"/>
    <mergeCell ref="G9:G10"/>
    <mergeCell ref="G11:G12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College of Social Sciences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Page</vt:lpstr>
      <vt:lpstr>Daily Schedule</vt:lpstr>
      <vt:lpstr>Course Summary</vt:lpstr>
      <vt:lpstr>weekly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Xiaojun Wang</dc:creator>
  <cp:lastModifiedBy>Administrator</cp:lastModifiedBy>
  <dcterms:created xsi:type="dcterms:W3CDTF">2013-06-15T02:54:00Z</dcterms:created>
  <cp:lastPrinted>2015-05-19T09:10:00Z</cp:lastPrinted>
  <dcterms:modified xsi:type="dcterms:W3CDTF">2015-09-07T06:54:42Z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